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2" windowHeight="11412" tabRatio="803" activeTab="0"/>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财政专户管理资金收入支出决算表" sheetId="8" r:id="rId8"/>
    <sheet name="附表9“三公”经费、行政参公单位机关运行经费情况表" sheetId="9" r:id="rId9"/>
    <sheet name="附表10项目支出概况" sheetId="10" r:id="rId10"/>
    <sheet name="附表11项目支出绩效自评" sheetId="11" r:id="rId11"/>
    <sheet name="附表12项目绩效目标管理" sheetId="12" r:id="rId12"/>
    <sheet name="附表13部门整体支出绩效自评报告" sheetId="13" r:id="rId13"/>
    <sheet name="附表14部门整体支出绩效自评表" sheetId="14" r:id="rId14"/>
    <sheet name="附表10项目支出概况 (流通服务业专项资金)" sheetId="15" r:id="rId15"/>
    <sheet name="附表11项目支出绩效自评 (流通服务业专项资金)" sheetId="16" r:id="rId16"/>
    <sheet name="附表12项目绩效目标管理 (流通服务业专项资金)" sheetId="17" r:id="rId17"/>
    <sheet name="附表10项目支出概况 (走出去发展专项资金)" sheetId="18" r:id="rId18"/>
    <sheet name="附表11项目支出绩效自评 (走出去发展专项资金)" sheetId="19" r:id="rId19"/>
    <sheet name="附表12项目绩效目标管理 (走出去发展专项资金)" sheetId="20" r:id="rId20"/>
    <sheet name="附表10项目支出概况 (电子商务发展专项资金)" sheetId="21" r:id="rId21"/>
    <sheet name="附表11项目支出绩效自评 (电子商务发展专项资金)" sheetId="22" r:id="rId22"/>
    <sheet name="附表12项目绩效目标管理 (电子商务发展专项资金)" sheetId="23" r:id="rId23"/>
  </sheets>
  <definedNames>
    <definedName name="地区名称">#REF!</definedName>
  </definedNames>
  <calcPr fullCalcOnLoad="1"/>
</workbook>
</file>

<file path=xl/sharedStrings.xml><?xml version="1.0" encoding="utf-8"?>
<sst xmlns="http://schemas.openxmlformats.org/spreadsheetml/2006/main" count="1571" uniqueCount="711">
  <si>
    <t>收入支出决算总表</t>
  </si>
  <si>
    <t>公开01表</t>
  </si>
  <si>
    <t>单位：万元</t>
  </si>
  <si>
    <t>收     入</t>
  </si>
  <si>
    <t>支     出</t>
  </si>
  <si>
    <t>项    目</t>
  </si>
  <si>
    <t>行次</t>
  </si>
  <si>
    <t>金额</t>
  </si>
  <si>
    <t>栏    次</t>
  </si>
  <si>
    <t>1</t>
  </si>
  <si>
    <t>2</t>
  </si>
  <si>
    <t>一、财政拨款收入</t>
  </si>
  <si>
    <t>一、一般公共服务支出</t>
  </si>
  <si>
    <t>35</t>
  </si>
  <si>
    <t xml:space="preserve">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</si>
  <si>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</si>
  <si>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</si>
  <si>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</si>
  <si>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</si>
  <si>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</si>
  <si>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</si>
  <si>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</si>
  <si>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</si>
  <si>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</si>
  <si>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</si>
  <si>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</si>
  <si>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</si>
  <si>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</si>
  <si>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</si>
  <si>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</si>
  <si>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</si>
  <si>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</si>
  <si>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</si>
  <si>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</si>
  <si>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</si>
  <si>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</si>
  <si>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</si>
  <si>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</si>
  <si>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</si>
  <si>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</si>
  <si>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</si>
  <si>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</si>
  <si>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</si>
  <si>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</si>
  <si>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</si>
  <si>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</si>
  <si>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</si>
  <si>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</si>
  <si>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</si>
  <si>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</si>
  <si>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</si>
  <si>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</si>
  <si>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</si>
  <si>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</si>
  <si>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</si>
  <si>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</si>
  <si>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</si>
  <si>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</si>
  <si>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</si>
  <si>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</si>
  <si>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</si>
  <si>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</si>
  <si>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</si>
  <si>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</si>
  <si>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</si>
  <si>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</si>
  <si>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</si>
  <si>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</si>
  <si>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</si>
  <si>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</si>
  <si>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</si>
  <si>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</si>
  <si>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</si>
  <si>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</si>
  <si>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</si>
  <si>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</si>
  <si>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</si>
  <si>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</si>
  <si>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</si>
  <si>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</si>
  <si>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</si>
  <si>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</si>
  <si>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</si>
  <si>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</si>
  <si>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</si>
  <si>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</si>
  <si>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</si>
  <si>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</si>
  <si>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</si>
  <si>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</si>
  <si>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</si>
  <si>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</si>
  <si>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</si>
  <si>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</si>
  <si>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</si>
  <si>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</si>
  <si>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</si>
  <si>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</si>
  <si>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</si>
  <si>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</si>
  <si>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</si>
  <si>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</si>
  <si>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</si>
  <si>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</si>
  <si>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</si>
  <si>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</si>
  <si>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</si>
  <si>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</si>
  <si>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</si>
  <si>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</si>
  <si>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</si>
  <si>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</si>
  <si>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</si>
  <si>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</si>
  <si>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</si>
  <si>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</si>
  <si>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</si>
  <si>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</si>
  <si>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</si>
  <si>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</si>
  <si>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</si>
  <si>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</si>
  <si>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</si>
  <si>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</si>
  <si>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项目</t>
  </si>
  <si>
    <t/>
  </si>
  <si>
    <t>财政拨款收入</t>
  </si>
  <si>
    <t>上级补助收入</t>
  </si>
  <si>
    <t>事业收入</t>
  </si>
  <si>
    <t>经营收入</t>
  </si>
  <si>
    <t>附属单位上缴收入</t>
  </si>
  <si>
    <t>其他收入</t>
  </si>
  <si>
    <t>支出功能分类科目编码</t>
  </si>
  <si>
    <t>科目名称</t>
  </si>
  <si>
    <t>类</t>
  </si>
  <si>
    <t>款</t>
  </si>
  <si>
    <t>项</t>
  </si>
  <si>
    <t>栏次</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</si>
  <si>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</si>
  <si>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</si>
  <si>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</si>
  <si>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</si>
  <si>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</si>
  <si>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</si>
  <si>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</si>
  <si>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</si>
  <si>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</si>
  <si>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</si>
  <si>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</si>
  <si>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</si>
  <si>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决算数</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</si>
  <si>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</si>
  <si>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</si>
  <si>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</si>
  <si>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</si>
  <si>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</si>
  <si>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</si>
  <si>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</si>
  <si>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</si>
  <si>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</si>
  <si>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</si>
  <si>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</si>
  <si>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</si>
  <si>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</si>
  <si>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</si>
  <si>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</si>
  <si>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</si>
  <si>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</si>
  <si>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</si>
  <si>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</si>
  <si>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</si>
  <si>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</si>
  <si>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</si>
  <si>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</si>
  <si>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</si>
  <si>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</si>
  <si>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</si>
  <si>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</si>
  <si>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</si>
  <si>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</si>
  <si>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</si>
  <si>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</si>
  <si>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</si>
  <si>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</si>
  <si>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</si>
  <si>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</si>
  <si>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</si>
  <si>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</si>
  <si>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</si>
  <si>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</si>
  <si>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</si>
  <si>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</si>
  <si>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</si>
  <si>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</si>
  <si>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</si>
  <si>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</si>
  <si>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</si>
  <si>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</si>
  <si>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</si>
  <si>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</si>
  <si>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</si>
  <si>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</si>
  <si>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</si>
  <si>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</si>
  <si>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</si>
  <si>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</si>
  <si>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</si>
  <si>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</si>
  <si>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</si>
  <si>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</si>
  <si>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</si>
  <si>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</si>
  <si>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</si>
  <si>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</si>
  <si>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</si>
  <si>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</si>
  <si>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</si>
  <si>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</si>
  <si>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</si>
  <si>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</si>
  <si>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</si>
  <si>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</si>
  <si>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</si>
  <si>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</si>
  <si>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</si>
  <si>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</si>
  <si>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</si>
  <si>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</si>
  <si>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</si>
  <si>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</si>
  <si>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</si>
  <si>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</si>
  <si>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</si>
  <si>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</si>
  <si>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</si>
  <si>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</si>
  <si>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</si>
  <si>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</si>
  <si>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</si>
  <si>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</si>
  <si>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</si>
  <si>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</si>
  <si>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</si>
  <si>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</si>
  <si>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</si>
  <si>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</si>
  <si>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</si>
  <si>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</si>
  <si>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</si>
  <si>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</si>
  <si>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</si>
  <si>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</si>
  <si>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</si>
  <si>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</si>
  <si>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</si>
  <si>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</si>
  <si>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</si>
  <si>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</si>
  <si>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</si>
  <si>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</si>
  <si>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</si>
  <si>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</si>
  <si>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 xml:space="preserve">  住房公积金</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</si>
  <si>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</si>
  <si>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</si>
  <si>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</si>
  <si>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</si>
  <si>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</si>
  <si>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</si>
  <si>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</si>
  <si>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</si>
  <si>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</si>
  <si>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</si>
  <si>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</si>
  <si>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</si>
  <si>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</si>
  <si>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</si>
  <si>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</si>
  <si>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</si>
  <si>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</si>
  <si>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</si>
  <si>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</si>
  <si>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</si>
  <si>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</si>
  <si>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</si>
  <si>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</si>
  <si>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</si>
  <si>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</si>
  <si>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</si>
  <si>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</si>
  <si>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</si>
  <si>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</si>
  <si>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</si>
  <si>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</si>
  <si>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</si>
  <si>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</si>
  <si>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</si>
  <si>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</si>
  <si>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</si>
  <si>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</si>
  <si>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</si>
  <si>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</si>
  <si>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</si>
  <si>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</si>
  <si>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</si>
  <si>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</si>
  <si>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</si>
  <si>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</si>
  <si>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</si>
  <si>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</si>
  <si>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</si>
  <si>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</si>
  <si>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</si>
  <si>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</si>
  <si>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</si>
  <si>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</si>
  <si>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</si>
  <si>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</si>
  <si>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</si>
  <si>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</si>
  <si>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</si>
  <si>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</si>
  <si>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</si>
  <si>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</si>
  <si>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</si>
  <si>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</si>
  <si>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</si>
  <si>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</si>
  <si>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</si>
  <si>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</si>
  <si>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</si>
  <si>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</si>
  <si>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</si>
  <si>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</si>
  <si>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</si>
  <si>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</si>
  <si>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</si>
  <si>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</si>
  <si>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</si>
  <si>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</si>
  <si>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</si>
  <si>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</si>
  <si>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</si>
  <si>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</si>
  <si>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</si>
  <si>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</si>
  <si>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</si>
  <si>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</si>
  <si>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</si>
  <si>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</si>
  <si>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</si>
  <si>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其他个人和家庭的补助支出</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</si>
  <si>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</si>
  <si>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</si>
  <si>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</si>
  <si>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</si>
  <si>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</si>
  <si>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</si>
  <si>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</si>
  <si>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</si>
  <si>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</si>
  <si>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</si>
  <si>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</si>
  <si>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</si>
  <si>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</si>
  <si>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</si>
  <si>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</si>
  <si>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</si>
  <si>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</si>
  <si>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</si>
  <si>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</si>
  <si>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</si>
  <si>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</si>
  <si>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</si>
  <si>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</si>
  <si>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</si>
  <si>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</si>
  <si>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表8</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</si>
  <si>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</si>
  <si>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</si>
  <si>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</si>
  <si>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</si>
  <si>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</si>
  <si>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</si>
  <si>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</si>
  <si>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</si>
  <si>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</si>
  <si>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</si>
  <si>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</si>
  <si>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</si>
  <si>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</si>
  <si>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</si>
  <si>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</si>
  <si>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</si>
  <si>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</si>
  <si>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</si>
  <si>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</si>
  <si>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</si>
  <si>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</si>
  <si>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</si>
  <si>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</si>
  <si>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</si>
  <si>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</si>
  <si>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</si>
  <si>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</si>
  <si>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</si>
  <si>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</si>
  <si>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</si>
  <si>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</si>
  <si>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</si>
  <si>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</si>
  <si>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</si>
  <si>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</si>
  <si>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2．“机关运行经费”为行政单位和参照公务员法管理的事业单位使用一般公共预算财政拨款安排的基本支出中的日常公用经费支出。</t>
  </si>
  <si>
    <t>项目支出概况</t>
  </si>
  <si>
    <t>项目名称</t>
  </si>
  <si>
    <t>基础信息</t>
  </si>
  <si>
    <t>项目分管处室（单位）</t>
  </si>
  <si>
    <t>项目分管处室（单位）负责人</t>
  </si>
  <si>
    <t>（一）项目基本情况</t>
  </si>
  <si>
    <t>起始时间</t>
  </si>
  <si>
    <t>截止时间</t>
  </si>
  <si>
    <t>预算安排资金（万元）</t>
  </si>
  <si>
    <t>实际到位资金（万元）</t>
  </si>
  <si>
    <t>中央财政</t>
  </si>
  <si>
    <t>省级财政</t>
  </si>
  <si>
    <t>下级配套</t>
  </si>
  <si>
    <t>部门自筹及其他</t>
  </si>
  <si>
    <t>（二）项目支出明细</t>
  </si>
  <si>
    <t>支出内容</t>
  </si>
  <si>
    <t>预算支出数</t>
  </si>
  <si>
    <t>实际支出数</t>
  </si>
  <si>
    <t>（三）项目管理</t>
  </si>
  <si>
    <t>1.项目实施主体</t>
  </si>
  <si>
    <t>2.保障措施</t>
  </si>
  <si>
    <t>3.资金安排程序</t>
  </si>
  <si>
    <t>项目支出绩效自评</t>
  </si>
  <si>
    <t>一级指标</t>
  </si>
  <si>
    <t>二级指标</t>
  </si>
  <si>
    <t>三级级指标</t>
  </si>
  <si>
    <t>指标值（项目绩效目标预计完成情况）</t>
  </si>
  <si>
    <t>执行完毕绩效指标</t>
  </si>
  <si>
    <t>上年绩效指标完成情况</t>
  </si>
  <si>
    <t>绩效指标完成情况分析</t>
  </si>
  <si>
    <t>情况说明</t>
  </si>
  <si>
    <t>完成率</t>
  </si>
  <si>
    <t>完成质量</t>
  </si>
  <si>
    <t>1.项目成本性分析</t>
  </si>
  <si>
    <t>项目是否有节支增效的改进措施</t>
  </si>
  <si>
    <t>项目是否有规范的内控机制</t>
  </si>
  <si>
    <t>项目是否达到标准的质量管理管理水平</t>
  </si>
  <si>
    <t>2.项目效率性分析</t>
  </si>
  <si>
    <t>完成的及时性</t>
  </si>
  <si>
    <t>验收的有效性</t>
  </si>
  <si>
    <t>自评结论</t>
  </si>
  <si>
    <t>（一）未完成的项目绩效目标及其原因分析</t>
  </si>
  <si>
    <t>（二）下一步改进工作的意见及建议</t>
  </si>
  <si>
    <t>1.管理经验</t>
  </si>
  <si>
    <t>2.项目绩效目标修正建议</t>
  </si>
  <si>
    <t>3.需改进的问题及措施</t>
  </si>
  <si>
    <t>4.其他需要说明的情况</t>
  </si>
  <si>
    <t>2018部门整体支出绩效自评报告</t>
  </si>
  <si>
    <t>一、部门基本情况</t>
  </si>
  <si>
    <t>（一）部门概况</t>
  </si>
  <si>
    <t>（二）部门绩效目标的设立情况</t>
  </si>
  <si>
    <t>（三）部门整体收支情况</t>
  </si>
  <si>
    <t>（四）部门预算管理制度建设情况</t>
  </si>
  <si>
    <t>二、绩效自评工作情况</t>
  </si>
  <si>
    <t>（一）绩效自评的目的</t>
  </si>
  <si>
    <t>（三）自评组织过程</t>
  </si>
  <si>
    <t>1.前期准备</t>
  </si>
  <si>
    <t>2.组织实施</t>
  </si>
  <si>
    <t>三、评价情况分析及综合评价结论</t>
  </si>
  <si>
    <t>四、存在的问题和整改情况</t>
  </si>
  <si>
    <t>五、绩效自评结果应用</t>
  </si>
  <si>
    <t>六、主要经验及做法</t>
  </si>
  <si>
    <t>七、其他需说明的情况</t>
  </si>
  <si>
    <t>部门整体支出绩效自评表</t>
  </si>
  <si>
    <t>目标</t>
  </si>
  <si>
    <t>任务名称</t>
  </si>
  <si>
    <t>绩效指标实际执行情况</t>
  </si>
  <si>
    <t>执行情况与年初预算的对比</t>
  </si>
  <si>
    <t>相关情况说明</t>
  </si>
  <si>
    <t>职责履行良好</t>
  </si>
  <si>
    <t>履职效益明显</t>
  </si>
  <si>
    <t>经济效益</t>
  </si>
  <si>
    <t>社会公众或服务对象满意度</t>
  </si>
  <si>
    <t>预算配置科学</t>
  </si>
  <si>
    <t>基本支出足额保障</t>
  </si>
  <si>
    <t>确保重点支出安排</t>
  </si>
  <si>
    <t>严控“三公经费”支出</t>
  </si>
  <si>
    <t>预算执行有效</t>
  </si>
  <si>
    <t>严格预算执行</t>
  </si>
  <si>
    <t>严控结转结余</t>
  </si>
  <si>
    <t>项目组织良好</t>
  </si>
  <si>
    <t>“三公经费”节支增效</t>
  </si>
  <si>
    <t>预算管理规范</t>
  </si>
  <si>
    <t>管理制度健全</t>
  </si>
  <si>
    <t>信息公开及时完整</t>
  </si>
  <si>
    <t>资产管理使用规范有效</t>
  </si>
  <si>
    <t>编制单位：楚雄彝族自治州商务局</t>
  </si>
  <si>
    <t>编制单位：楚雄彝族自治州商务局</t>
  </si>
  <si>
    <t>一般公共服务支出</t>
  </si>
  <si>
    <t>商贸事务</t>
  </si>
  <si>
    <t>社会保障和就业支出</t>
  </si>
  <si>
    <t>行政事业单位离退休</t>
  </si>
  <si>
    <t>医疗卫生与计划生育支出</t>
  </si>
  <si>
    <t>行政事业单位医疗</t>
  </si>
  <si>
    <t>住房保障支出</t>
  </si>
  <si>
    <t>住房改革支出</t>
  </si>
  <si>
    <t xml:space="preserve">  住房公积金</t>
  </si>
  <si>
    <t xml:space="preserve">  行政单位医疗</t>
  </si>
  <si>
    <t xml:space="preserve">  机关事业单位职业年金缴费支出</t>
  </si>
  <si>
    <t xml:space="preserve">  机关事业单位基本养老保险缴费支出</t>
  </si>
  <si>
    <t xml:space="preserve">  未归口管理的行政单位离退休</t>
  </si>
  <si>
    <t xml:space="preserve">  行政运行</t>
  </si>
  <si>
    <t xml:space="preserve">  一般行政管理事务</t>
  </si>
  <si>
    <t xml:space="preserve">  招商引资</t>
  </si>
  <si>
    <t>公用经费合计</t>
  </si>
  <si>
    <t>楚雄彝族自治州商务局</t>
  </si>
  <si>
    <t>编制单位：</t>
  </si>
  <si>
    <t>走出去发展专项资金</t>
  </si>
  <si>
    <t>电子商务发展工作经费</t>
  </si>
  <si>
    <t>楚雄州商务局、相关县市商务主管部门等</t>
  </si>
  <si>
    <r>
      <t>《楚雄州人民政府办公室关于印发商贸流通领域项目管理暂行办法的通知》（楚政办通[</t>
    </r>
    <r>
      <rPr>
        <sz val="11"/>
        <color indexed="8"/>
        <rFont val="宋体"/>
        <family val="0"/>
      </rPr>
      <t>2015]20号</t>
    </r>
  </si>
  <si>
    <t>每年由部门编制政府项目预算报州财政局编制州级内贸外贸发展资金公共项目预算，并报州政府，根据政府预算批复安排资金预算下达。</t>
  </si>
  <si>
    <t>流通业发展资金</t>
  </si>
  <si>
    <t xml:space="preserve"> </t>
  </si>
  <si>
    <t>产出指标</t>
  </si>
  <si>
    <t>完成项目服务管理工作</t>
  </si>
  <si>
    <t>完成项目申报、评审、验收</t>
  </si>
  <si>
    <r>
      <t>3</t>
    </r>
    <r>
      <rPr>
        <sz val="11"/>
        <color indexed="8"/>
        <rFont val="宋体"/>
        <family val="0"/>
      </rPr>
      <t>0个以上</t>
    </r>
  </si>
  <si>
    <r>
      <t>3</t>
    </r>
    <r>
      <rPr>
        <sz val="11"/>
        <color indexed="8"/>
        <rFont val="宋体"/>
        <family val="0"/>
      </rPr>
      <t>0</t>
    </r>
  </si>
  <si>
    <t>5</t>
  </si>
  <si>
    <r>
      <t>1</t>
    </r>
    <r>
      <rPr>
        <sz val="11"/>
        <color indexed="8"/>
        <rFont val="宋体"/>
        <family val="0"/>
      </rPr>
      <t>1%</t>
    </r>
  </si>
  <si>
    <t>社会消费品零售总额同比增长</t>
  </si>
  <si>
    <r>
      <t>2</t>
    </r>
    <r>
      <rPr>
        <sz val="11"/>
        <color indexed="8"/>
        <rFont val="宋体"/>
        <family val="0"/>
      </rPr>
      <t>0%</t>
    </r>
  </si>
  <si>
    <t>90%</t>
  </si>
  <si>
    <r>
      <t>9</t>
    </r>
    <r>
      <rPr>
        <sz val="11"/>
        <color indexed="8"/>
        <rFont val="宋体"/>
        <family val="0"/>
      </rPr>
      <t>0%</t>
    </r>
  </si>
  <si>
    <r>
      <t>1</t>
    </r>
    <r>
      <rPr>
        <sz val="11"/>
        <color indexed="8"/>
        <rFont val="宋体"/>
        <family val="0"/>
      </rPr>
      <t>2.1%</t>
    </r>
  </si>
  <si>
    <r>
      <t>4</t>
    </r>
    <r>
      <rPr>
        <sz val="11"/>
        <color indexed="8"/>
        <rFont val="宋体"/>
        <family val="0"/>
      </rPr>
      <t>4.9%</t>
    </r>
  </si>
  <si>
    <t>效益指标</t>
  </si>
  <si>
    <t>无</t>
  </si>
  <si>
    <t>100%</t>
  </si>
  <si>
    <t>100%</t>
  </si>
  <si>
    <t>110%</t>
  </si>
  <si>
    <t>224.5%</t>
  </si>
  <si>
    <t>优</t>
  </si>
  <si>
    <t>满意度指标</t>
  </si>
  <si>
    <t>参加国内外展会</t>
  </si>
  <si>
    <t>参展企业户</t>
  </si>
  <si>
    <t>经济效益</t>
  </si>
  <si>
    <t>进出口同比增长</t>
  </si>
  <si>
    <t>服务对象满意度</t>
  </si>
  <si>
    <t>企业满意度</t>
  </si>
  <si>
    <t>有，按照《楚雄州商务局财务管理规定》控制商务主管部门带队人数，减少出差人数，降低差旅费支出；涉及采购项目，纳入政府采购，降低采购成本。</t>
  </si>
  <si>
    <t>有，按《楚雄州人民政府办公室关于印发商贸流通领域项目管理暂行办法的通知》《楚雄州商务局财务会计内部控制管理规定》实施项目管理。</t>
  </si>
  <si>
    <t>项目不涉及质量管理方面的内容。</t>
  </si>
  <si>
    <r>
      <t>项目一般在一个年度，一般没有跨年度的项目，能在当年1</t>
    </r>
    <r>
      <rPr>
        <sz val="11"/>
        <color indexed="8"/>
        <rFont val="宋体"/>
        <family val="0"/>
      </rPr>
      <t>2月底完成。</t>
    </r>
  </si>
  <si>
    <t>涉及项目验收均由业务部门和县市商务主管部门及财政部门组织验收或委托第三方验收，验收程序规范，手续齐全，合规有效。</t>
  </si>
  <si>
    <r>
      <t>项目实施充分调动商贸企业扩大消费的积极性、主动性。2</t>
    </r>
    <r>
      <rPr>
        <sz val="11"/>
        <color indexed="8"/>
        <rFont val="宋体"/>
        <family val="0"/>
      </rPr>
      <t>018年社会消费品零售总额同比增长12.1%，全省排名第三；外贸进出口同比增长44.9%，全省排名第四。</t>
    </r>
  </si>
  <si>
    <t>项目绩效目标管理</t>
  </si>
  <si>
    <t>没有当年未完成的项目。</t>
  </si>
  <si>
    <t>1、建章立制，依法办事，将项目申报、评审、确定、核准、验收、跟踪等都按《楚雄州人民政府办公室关于印发商贸流通领域项目管理暂行办法的通知》等操作具体和管理，有章可循。2、实行决策咨询服务机制，将依法办事落到实处。内贸外贸发展项目都实行事后项目进行补助奖励，项目评审、验收，行业规划编制聘请专家参与，实行独立第三方决断，有效避免了廉政风险。3、与与时俱进，不断探索新办法新措施，加强项目管理。</t>
  </si>
  <si>
    <t>内贸发展项目工作多属于民生性工作或基础性服务工作，其考核应重点考核产出指标。</t>
  </si>
  <si>
    <r>
      <t>1、绩效评价组织体系和管理体系建设工作属于起步阶段，需要加快建立健全组织体系和管理体系，提高绩效评价的工作的水平。</t>
    </r>
    <r>
      <rPr>
        <sz val="11"/>
        <color indexed="8"/>
        <rFont val="宋体"/>
        <family val="0"/>
      </rPr>
      <t>2、</t>
    </r>
    <r>
      <rPr>
        <sz val="11"/>
        <color indexed="8"/>
        <rFont val="宋体"/>
        <family val="0"/>
      </rPr>
      <t>单位绩效评价管理水平相对滞后，需要相关部门组织培训，提高绩效评价管理水平。</t>
    </r>
    <r>
      <rPr>
        <sz val="11"/>
        <color indexed="8"/>
        <rFont val="宋体"/>
        <family val="0"/>
      </rPr>
      <t>3、需要不断完善提升绩效管理电子化水平，完善网上项目申报系统，同时简化操作程序，减轻相关人员的工作量。</t>
    </r>
  </si>
  <si>
    <t>楚雄州商务局为政府组成部门，是主管全州市场体系建设，维护市场秩序和促进商品流通，主管商务服务业及行业管理，制定对外贸易、国际投资和流通政策，指导、促进国际经济合作，调控国内贸易市场的宏观经济管理的政府组成部门。</t>
  </si>
  <si>
    <t>2018年商务局部门收入合计1278.46万元，其中：财政拨款1278.02万元，占99.97%，其它收入0.44万元占0.03%。2018年支出合计1330.85万元，其中：基本支出884.01万元占66.42%。项目支出446.84万元占33.58%。</t>
  </si>
  <si>
    <t>围绕制定的绩效目标，对我局整体支出进行自查、分析、研究，通过绩效自评，验证绩效目标设定是否明确、有针对性的设置绩效指标。</t>
  </si>
  <si>
    <t>根据楚雄州关于开展2018年财政支出 项目绩效自评工作实施方案，明确了本次评价的对象、评价的依据、工作的组织实施方式、绩效评价的方法，制定了绩效评价指标体系。</t>
  </si>
  <si>
    <t xml:space="preserve"> 随着预算绩效管理制度的逐步完善，绩效管理在资金分配和项目日常管理中的地位越来越重要，为进一步提升预算绩效管理质量，强化绩效意思，我局多次派人参加绩效评价培训，并做好绩效评价工作。 </t>
  </si>
  <si>
    <t>人员配置不足，绩效评价人员缺乏绩效评价专业知识。</t>
  </si>
  <si>
    <t>一是根据楚雄州财政支出项目绩效评价自评管理办法，制定了实施方案。二是落实绩效自评工作人员。</t>
  </si>
  <si>
    <t xml:space="preserve"> 一是制定中期财政规划。以办公室牵头，组织各科室及时根据我局职能职责，依照行业发展规划和机关各科室的三定方案，加强预算绩效评价组织机构建设。</t>
  </si>
  <si>
    <t xml:space="preserve"> 我局将结合本次绩效自评结果，对存在的问题 及时整改，完善绩效考核制度，加强自身绩效意识，逐步形成商务系统绩效自评制系。</t>
  </si>
  <si>
    <t>2018年，在州委州政府的坚强领导下，我局认真学习贯彻党的十九大精神，以习近平新时代中国特色社会主义思想为指导，认真落实完成州委政府下达的各项经济指标。</t>
  </si>
  <si>
    <t>1、社会消费品零售总额增长11%； 2、外贸进出口总额增长20% 3、实际利用外资增长8%；</t>
  </si>
  <si>
    <r>
      <t>编制预算时提出的201</t>
    </r>
    <r>
      <rPr>
        <sz val="11"/>
        <color indexed="8"/>
        <rFont val="宋体"/>
        <family val="0"/>
      </rPr>
      <t>8</t>
    </r>
    <r>
      <rPr>
        <sz val="11"/>
        <color indexed="8"/>
        <rFont val="宋体"/>
        <family val="0"/>
      </rPr>
      <t>年任务及措施</t>
    </r>
  </si>
  <si>
    <t>无投诉</t>
  </si>
  <si>
    <t>履行职责过程中无投诉</t>
  </si>
  <si>
    <t>1、社会消费品零售总额增长11%；2、外贸进出口额增长20%</t>
  </si>
  <si>
    <t>1、社会消费品零售总额增长12.1%；2、外贸进出口额增长44.8%</t>
  </si>
  <si>
    <t>服务对象满意度90%</t>
  </si>
  <si>
    <t>实现年初目标</t>
  </si>
  <si>
    <t>实现年初目标并增长全省名次靠前</t>
  </si>
  <si>
    <t>社会效益</t>
  </si>
  <si>
    <t>推动落实省政府稳增长措施</t>
  </si>
  <si>
    <t>扩大消费实现经济增长</t>
  </si>
  <si>
    <t>预算编制科学</t>
  </si>
  <si>
    <t>部门中期支出规划、 年度履职目标编制科学，年度预算与中期规划和履职目标衔接</t>
  </si>
  <si>
    <t>一是制定中期财政支出规划。以办公室牵头，组织各科室及时调整。</t>
  </si>
  <si>
    <t>预算安排足额保障 2018年部门正常工作 开展，包括工资支出 和公用经费支出足</t>
  </si>
  <si>
    <t>足额保障</t>
  </si>
  <si>
    <t>部门履行主要职责或 完成重点任务保障有 力，分地区分配资金 公平公正、重点突出</t>
  </si>
  <si>
    <t>项目支出全部符合部门主要履职目标</t>
  </si>
  <si>
    <t>按照“三公经费”只减不增的要求，确保 2018年度部门“三公 经费”预算数小上年实际支出</t>
  </si>
  <si>
    <t>2018年预算为 15.3万元，2018年实际支出6.91万元</t>
  </si>
  <si>
    <t>执行进度：采取有效措施，加快预算执行进度，2018年全年预 算执行率达到要求</t>
  </si>
  <si>
    <t>加快预算执行进度，2018年全年预 算执行率达到要求</t>
  </si>
  <si>
    <t>结转结余控制目标为 不超过上年结余结转</t>
  </si>
  <si>
    <t>财政拨款没有结余</t>
  </si>
  <si>
    <t>部门开展项目有健全 的管理机构作为保障 并明确实施主体责</t>
  </si>
  <si>
    <t>有健全的管理机构作 为保障并明确实施主 体责任</t>
  </si>
  <si>
    <t xml:space="preserve"> “三公经费”节支 增效 “三公经费”只 减不增的要求， 2018年度部门“三公 经费”决算数小于上年</t>
  </si>
  <si>
    <t>2018年度部门“三公 经费”决算数小于上年</t>
  </si>
  <si>
    <t>建立行之有效的项目安排决策机制，保证部门项目申报、审核、安排合理</t>
  </si>
  <si>
    <t>部门管理制度健全，针对专项资金制定了项目管理办法和资金 管理办法。资金支出有效控制</t>
  </si>
  <si>
    <t xml:space="preserve">按照规定的时限完成部门2018年预决算信息及“三公经费”预决算公开。资产管理使用规范有效 </t>
  </si>
  <si>
    <t>制定相关管理办法，规范固定资产的采购、使用、处置</t>
  </si>
  <si>
    <t>制定相关管理办法，规范固定资产的采购、使用、处置</t>
  </si>
  <si>
    <t>编制单位：楚雄彝族自治州商务局</t>
  </si>
  <si>
    <t>编制单位：楚雄彝族自治州商务局</t>
  </si>
  <si>
    <r>
      <t>公开1</t>
    </r>
    <r>
      <rPr>
        <sz val="10"/>
        <color indexed="8"/>
        <rFont val="宋体"/>
        <family val="0"/>
      </rPr>
      <t>0</t>
    </r>
    <r>
      <rPr>
        <sz val="10"/>
        <color indexed="8"/>
        <rFont val="宋体"/>
        <family val="0"/>
      </rPr>
      <t>表</t>
    </r>
  </si>
  <si>
    <r>
      <t>公开1</t>
    </r>
    <r>
      <rPr>
        <sz val="10"/>
        <color indexed="8"/>
        <rFont val="宋体"/>
        <family val="0"/>
      </rPr>
      <t>1</t>
    </r>
    <r>
      <rPr>
        <sz val="10"/>
        <color indexed="8"/>
        <rFont val="宋体"/>
        <family val="0"/>
      </rPr>
      <t>表</t>
    </r>
  </si>
  <si>
    <r>
      <t>公开1</t>
    </r>
    <r>
      <rPr>
        <sz val="10"/>
        <color indexed="8"/>
        <rFont val="宋体"/>
        <family val="0"/>
      </rPr>
      <t>2</t>
    </r>
    <r>
      <rPr>
        <sz val="10"/>
        <color indexed="8"/>
        <rFont val="宋体"/>
        <family val="0"/>
      </rPr>
      <t>表</t>
    </r>
  </si>
  <si>
    <r>
      <t>公开1</t>
    </r>
    <r>
      <rPr>
        <sz val="10"/>
        <color indexed="8"/>
        <rFont val="宋体"/>
        <family val="0"/>
      </rPr>
      <t>3</t>
    </r>
    <r>
      <rPr>
        <sz val="10"/>
        <color indexed="8"/>
        <rFont val="宋体"/>
        <family val="0"/>
      </rPr>
      <t>表</t>
    </r>
  </si>
  <si>
    <r>
      <t>公开1</t>
    </r>
    <r>
      <rPr>
        <sz val="10"/>
        <color indexed="8"/>
        <rFont val="宋体"/>
        <family val="0"/>
      </rPr>
      <t>4</t>
    </r>
    <r>
      <rPr>
        <sz val="10"/>
        <color indexed="8"/>
        <rFont val="宋体"/>
        <family val="0"/>
      </rPr>
      <t>表</t>
    </r>
  </si>
  <si>
    <t>商贸流通发展专项经费</t>
  </si>
  <si>
    <t>王永俊、胡建明、陈文兴、杨雪梅、于红元、杨昆</t>
  </si>
  <si>
    <t>市场流通科、商务运行科、贸易发展科、国际贸易科、对外经济合作科，外国投资管理科</t>
  </si>
  <si>
    <t>商贸流通发展专项资金</t>
  </si>
  <si>
    <t>市场流通科、商务运行科、贸易发展科</t>
  </si>
  <si>
    <t>王永俊、胡建明、陈文兴</t>
  </si>
  <si>
    <t>差旅费支出</t>
  </si>
  <si>
    <t>劳务费支出</t>
  </si>
  <si>
    <t>培训费支出</t>
  </si>
  <si>
    <t>委托业务费支出</t>
  </si>
  <si>
    <t>其他费用支出</t>
  </si>
  <si>
    <t>楚雄州商务局：市场流通科、商务运行科、贸易发展科</t>
  </si>
  <si>
    <r>
      <t>《楚雄州人民政府办公室关于印发商贸流通领域项目管理暂行办法的通知》（楚政办通[</t>
    </r>
    <r>
      <rPr>
        <sz val="11"/>
        <color indexed="8"/>
        <rFont val="宋体"/>
        <family val="0"/>
      </rPr>
      <t>2015]20号</t>
    </r>
  </si>
  <si>
    <t>每年由部门编制政府项目预算报州财政局编制州级内贸外贸发展资金公共项目预算，并报州政府，根据政府预算批复安排资金预算下达。</t>
  </si>
  <si>
    <t>产出指标</t>
  </si>
  <si>
    <t>数量指标</t>
  </si>
  <si>
    <t>市场监测企业户数</t>
  </si>
  <si>
    <t>80户以上</t>
  </si>
  <si>
    <t>101</t>
  </si>
  <si>
    <t>优</t>
  </si>
  <si>
    <t>完成流通服务业项目管理申报、评审、验收</t>
  </si>
  <si>
    <t>30个以上</t>
  </si>
  <si>
    <t>良</t>
  </si>
  <si>
    <t>质量指标</t>
  </si>
  <si>
    <t>社会消费品零售总额同比增长（%）</t>
  </si>
  <si>
    <t>11%</t>
  </si>
  <si>
    <t>12.1%</t>
  </si>
  <si>
    <t>效益指标</t>
  </si>
  <si>
    <t>批发业销售额同比增长（%）</t>
  </si>
  <si>
    <t>13%</t>
  </si>
  <si>
    <t>9.2%</t>
  </si>
  <si>
    <t>中</t>
  </si>
  <si>
    <t>零售业同比增长（%）</t>
  </si>
  <si>
    <t>14%</t>
  </si>
  <si>
    <t>15%</t>
  </si>
  <si>
    <t>住宿业营业额同比增长（%）</t>
  </si>
  <si>
    <t>16.5%</t>
  </si>
  <si>
    <t>餐饮业营业额同比增长（%）</t>
  </si>
  <si>
    <t>17.2%</t>
  </si>
  <si>
    <t>满意度指标</t>
  </si>
  <si>
    <t>服务对象满意度</t>
  </si>
  <si>
    <t>顾客满意度</t>
  </si>
  <si>
    <t>80%以上</t>
  </si>
  <si>
    <t>按照州政府确定的工作目标，按照保证重点，兼顾一般的原则分配，项目申报采用第三方机构初审和复核，简化手续及程序，提高工作效率。</t>
  </si>
  <si>
    <t>有，按《楚雄州人民政府办公室关于印发商贸流通领域项目管理暂行办法的通知》《楚雄州商务局财务会计内部控制管理规定》实施项目管理。</t>
  </si>
  <si>
    <t>项目不涉及质量管理方面的内容。</t>
  </si>
  <si>
    <r>
      <t>项目一般在一个年度，一般没有跨年度的项目，能在当年1</t>
    </r>
    <r>
      <rPr>
        <sz val="11"/>
        <color indexed="8"/>
        <rFont val="宋体"/>
        <family val="0"/>
      </rPr>
      <t>2月底完成。</t>
    </r>
  </si>
  <si>
    <t>涉及项目验收均由业务部门和县市商务主管部门及财政部门组织验收或委托第三方验收，验收程序规范，手续齐全，合规有效。</t>
  </si>
  <si>
    <t>项目实施充分调动商贸企业扩大消费的积极性、主动性。2018年社会消费品零售总额同比增长12.1%，全省排名第三；批发业销售额同比增长9.2%；零售业同比增长15%；住宿业营业额同比增长16.5%；餐饮业营业额同比增长17.2%。</t>
  </si>
  <si>
    <t>资金预算时对下年度项目资金需求，缺乏预见性。</t>
  </si>
  <si>
    <t>无</t>
  </si>
  <si>
    <r>
      <t xml:space="preserve">  </t>
    </r>
    <r>
      <rPr>
        <sz val="10.5"/>
        <rFont val="宋体"/>
        <family val="0"/>
      </rPr>
      <t>（</t>
    </r>
    <r>
      <rPr>
        <sz val="10.5"/>
        <rFont val="Calibri"/>
        <family val="2"/>
      </rPr>
      <t>1</t>
    </r>
    <r>
      <rPr>
        <sz val="10.5"/>
        <rFont val="宋体"/>
        <family val="0"/>
      </rPr>
      <t>）研究规划不足。对社情经济、法律政策、人文习俗等深入研究不足；</t>
    </r>
    <r>
      <rPr>
        <sz val="10.5"/>
        <rFont val="Calibri"/>
        <family val="2"/>
      </rPr>
      <t xml:space="preserve"> </t>
    </r>
    <r>
      <rPr>
        <sz val="10.5"/>
        <rFont val="宋体"/>
        <family val="0"/>
      </rPr>
      <t>（</t>
    </r>
    <r>
      <rPr>
        <sz val="10.5"/>
        <rFont val="Calibri"/>
        <family val="2"/>
      </rPr>
      <t>2</t>
    </r>
    <r>
      <rPr>
        <sz val="10.5"/>
        <rFont val="宋体"/>
        <family val="0"/>
      </rPr>
      <t>）统筹推进不够。</t>
    </r>
    <r>
      <rPr>
        <sz val="10.5"/>
        <rFont val="Calibri"/>
        <family val="2"/>
      </rPr>
      <t xml:space="preserve">  </t>
    </r>
    <r>
      <rPr>
        <sz val="10.5"/>
        <rFont val="宋体"/>
        <family val="0"/>
      </rPr>
      <t>县市项目储备不足，主体分散，缺乏统筹协作机制；</t>
    </r>
    <r>
      <rPr>
        <sz val="10.5"/>
        <rFont val="Calibri"/>
        <family val="2"/>
      </rPr>
      <t xml:space="preserve"> </t>
    </r>
    <r>
      <rPr>
        <sz val="10.5"/>
        <rFont val="宋体"/>
        <family val="0"/>
      </rPr>
      <t>各相关部门信息沟通共享不足；（</t>
    </r>
    <r>
      <rPr>
        <sz val="10.5"/>
        <rFont val="Calibri"/>
        <family val="2"/>
      </rPr>
      <t>3</t>
    </r>
    <r>
      <rPr>
        <sz val="10.5"/>
        <rFont val="宋体"/>
        <family val="0"/>
      </rPr>
      <t>）跟踪监测不够。没有形成日常化、机制化的重点项目建设经营过程动态监测和通报制度；跟踪评价体系有待完善；项目预警能力有待加强。</t>
    </r>
  </si>
  <si>
    <t>资金预算时对下年度项目资金需求，缺乏预见性。实际资金需求与预算有一定差异。</t>
  </si>
  <si>
    <t>走出去发展专项及招商资金</t>
  </si>
  <si>
    <t>贸易发展科、国际贸易科、对外经济合作科、外国投资管理科</t>
  </si>
  <si>
    <t>陈文兴、杨雪梅、于红元、杨昆</t>
  </si>
  <si>
    <t>租赁费支出</t>
  </si>
  <si>
    <t>办公经费支出</t>
  </si>
  <si>
    <t>购置费支出</t>
  </si>
  <si>
    <t>其他企业补助</t>
  </si>
  <si>
    <t>其他费用</t>
  </si>
  <si>
    <t>组织企业参加国内外展会（次）</t>
  </si>
  <si>
    <t>2次以上</t>
  </si>
  <si>
    <t>3次以上</t>
  </si>
  <si>
    <t>完成</t>
  </si>
  <si>
    <t>组织参展企业（户）</t>
  </si>
  <si>
    <t xml:space="preserve">5户以上 </t>
  </si>
  <si>
    <t>8户</t>
  </si>
  <si>
    <t>可持续影响</t>
  </si>
  <si>
    <t>调动企业积极性，不断扩大出口规模</t>
  </si>
  <si>
    <t>是</t>
  </si>
  <si>
    <t>进出口同比增长%</t>
  </si>
  <si>
    <t>20%</t>
  </si>
  <si>
    <t>44.90%</t>
  </si>
  <si>
    <t>124.5%</t>
  </si>
  <si>
    <t>企业满意度指标</t>
  </si>
  <si>
    <t>100%</t>
  </si>
  <si>
    <t>项目实施充分调动商贸企业扩大消费的积极性、主动性。2018年外贸进出口同比增长44.90%，组织参加展会3次，参展企业8户，对扩大出口起到了积极作用。</t>
  </si>
  <si>
    <t>组织企业参加各种展会并对参展企业给与一定的补助，使企业走得出出去，开拓了市场，扩大了楚雄州产品知名度，扩大外贸进出口额增长。</t>
  </si>
  <si>
    <t>需要积极动员扩大企业参展，通过走出去，参加国内外各种展会，了解外面市场，市场需要的产品及我们企业及地方有的产品，通过比较我们的企业与外地企业之间的不同，从而把我们的产品销售出去，扩大楚雄州地方产品的出口。</t>
  </si>
  <si>
    <t>电子商务专项资金</t>
  </si>
  <si>
    <t>商务运行科、市场流通科</t>
  </si>
  <si>
    <t>胡建明、王永俊</t>
  </si>
  <si>
    <t>其他个人和家庭的补助支出</t>
  </si>
  <si>
    <t>电子商务销售额（亿元）</t>
  </si>
  <si>
    <r>
      <t>1</t>
    </r>
    <r>
      <rPr>
        <sz val="11"/>
        <color indexed="8"/>
        <rFont val="宋体"/>
        <family val="0"/>
      </rPr>
      <t>0.6</t>
    </r>
  </si>
  <si>
    <r>
      <t>1</t>
    </r>
    <r>
      <rPr>
        <sz val="11"/>
        <color indexed="8"/>
        <rFont val="宋体"/>
        <family val="0"/>
      </rPr>
      <t>51.4%</t>
    </r>
  </si>
  <si>
    <t>企业满意度</t>
  </si>
  <si>
    <r>
      <t>9</t>
    </r>
    <r>
      <rPr>
        <sz val="11"/>
        <color indexed="8"/>
        <rFont val="宋体"/>
        <family val="0"/>
      </rPr>
      <t>5%</t>
    </r>
  </si>
  <si>
    <r>
      <t>1</t>
    </r>
    <r>
      <rPr>
        <sz val="11"/>
        <color indexed="8"/>
        <rFont val="宋体"/>
        <family val="0"/>
      </rPr>
      <t>00%</t>
    </r>
  </si>
  <si>
    <t xml:space="preserve">有，按《楚雄州人民政府办公室关于印发商贸流通领域项目管理暂行办法的通知》《楚雄州商务局财务会计内部控制管理规定》实施项目管理。     
</t>
  </si>
  <si>
    <t>项目实施充分调动电子商务企业扩大网上销售的积极性、主动性。2018年实现电子商务售总额10.6亿元。</t>
  </si>
  <si>
    <r>
      <t xml:space="preserve"> </t>
    </r>
    <r>
      <rPr>
        <sz val="11"/>
        <color indexed="8"/>
        <rFont val="宋体"/>
        <family val="0"/>
      </rPr>
      <t xml:space="preserve">     </t>
    </r>
    <r>
      <rPr>
        <sz val="11"/>
        <color indexed="8"/>
        <rFont val="宋体"/>
        <family val="0"/>
      </rPr>
      <t>加大电子商务培训，培养电子商务创业创新人才，扩大地方产品销售，实现商业新业态创新发展。</t>
    </r>
  </si>
  <si>
    <r>
      <t xml:space="preserve">  </t>
    </r>
    <r>
      <rPr>
        <sz val="10.5"/>
        <rFont val="宋体"/>
        <family val="0"/>
      </rPr>
      <t>（</t>
    </r>
    <r>
      <rPr>
        <sz val="10.5"/>
        <rFont val="Calibri"/>
        <family val="2"/>
      </rPr>
      <t>1</t>
    </r>
    <r>
      <rPr>
        <sz val="10.5"/>
        <rFont val="宋体"/>
        <family val="0"/>
      </rPr>
      <t>）研究规划不足。对社情经济、法律政策、人文习俗等深入研究不足；</t>
    </r>
    <r>
      <rPr>
        <sz val="10.5"/>
        <rFont val="Calibri"/>
        <family val="2"/>
      </rPr>
      <t xml:space="preserve"> </t>
    </r>
    <r>
      <rPr>
        <sz val="10.5"/>
        <rFont val="宋体"/>
        <family val="0"/>
      </rPr>
      <t>（</t>
    </r>
    <r>
      <rPr>
        <sz val="10.5"/>
        <rFont val="Calibri"/>
        <family val="2"/>
      </rPr>
      <t>2</t>
    </r>
    <r>
      <rPr>
        <sz val="10.5"/>
        <rFont val="宋体"/>
        <family val="0"/>
      </rPr>
      <t>）统筹推进不够。</t>
    </r>
    <r>
      <rPr>
        <sz val="10.5"/>
        <rFont val="Calibri"/>
        <family val="2"/>
      </rPr>
      <t xml:space="preserve">  </t>
    </r>
    <r>
      <rPr>
        <sz val="10.5"/>
        <rFont val="宋体"/>
        <family val="0"/>
      </rPr>
      <t>县市项目储备不足，主体分散，缺乏统筹协作机制；</t>
    </r>
    <r>
      <rPr>
        <sz val="10.5"/>
        <rFont val="Calibri"/>
        <family val="2"/>
      </rPr>
      <t xml:space="preserve"> </t>
    </r>
    <r>
      <rPr>
        <sz val="10.5"/>
        <rFont val="宋体"/>
        <family val="0"/>
      </rPr>
      <t>各相关部门信息沟通共享不足；（</t>
    </r>
    <r>
      <rPr>
        <sz val="10.5"/>
        <rFont val="Calibri"/>
        <family val="2"/>
      </rPr>
      <t>3</t>
    </r>
    <r>
      <rPr>
        <sz val="10.5"/>
        <rFont val="宋体"/>
        <family val="0"/>
      </rPr>
      <t>）跟踪监测不够。</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</si>
</sst>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00_ "/>
    <numFmt numFmtId="178" formatCode="#,##0.00_ "/>
    <numFmt numFmtId="179" formatCode="&quot;Yes&quot;;&quot;Yes&quot;;&quot;No&quot;"/>
    <numFmt numFmtId="180" formatCode="&quot;True&quot;;&quot;True&quot;;&quot;False&quot;"/>
    <numFmt numFmtId="181" formatCode="&quot;On&quot;;&quot;On&quot;;&quot;Off&quot;"/>
    <numFmt numFmtId="182" formatCode="[$€-2]\ #,##0.00_);[Red]\([$€-2]\ #,##0.00\)"/>
  </numFmts>
  <fonts count="51">
    <font>
      <sz val="12"/>
      <name val="宋体"/>
      <family val="0"/>
    </font>
    <font>
      <sz val="11"/>
      <color indexed="8"/>
      <name val="宋体"/>
      <family val="0"/>
    </font>
    <font>
      <b/>
      <sz val="18"/>
      <color indexed="8"/>
      <name val="宋体"/>
      <family val="0"/>
    </font>
    <font>
      <sz val="12"/>
      <name val="Arial"/>
      <family val="2"/>
    </font>
    <font>
      <sz val="10"/>
      <name val="Arial"/>
      <family val="2"/>
    </font>
    <font>
      <sz val="18"/>
      <name val="华文中宋"/>
      <family val="0"/>
    </font>
    <font>
      <sz val="10"/>
      <name val="宋体"/>
      <family val="0"/>
    </font>
    <font>
      <sz val="10"/>
      <color indexed="8"/>
      <name val="宋体"/>
      <family val="0"/>
    </font>
    <font>
      <sz val="10"/>
      <color indexed="8"/>
      <name val="Arial"/>
      <family val="2"/>
    </font>
    <font>
      <sz val="8"/>
      <name val="宋体"/>
      <family val="0"/>
    </font>
    <font>
      <sz val="8"/>
      <color indexed="8"/>
      <name val="Arial"/>
      <family val="2"/>
    </font>
    <font>
      <sz val="9"/>
      <color indexed="8"/>
      <name val="Arial"/>
      <family val="2"/>
    </font>
    <font>
      <b/>
      <sz val="10"/>
      <color indexed="8"/>
      <name val="宋体"/>
      <family val="0"/>
    </font>
    <font>
      <sz val="9"/>
      <name val="宋体"/>
      <family val="0"/>
    </font>
    <font>
      <b/>
      <sz val="9"/>
      <name val="宋体"/>
      <family val="0"/>
    </font>
    <font>
      <sz val="14"/>
      <name val="方正小标宋简体"/>
      <family val="0"/>
    </font>
    <font>
      <b/>
      <sz val="18"/>
      <name val="宋体"/>
      <family val="0"/>
    </font>
    <font>
      <sz val="11"/>
      <color indexed="9"/>
      <name val="宋体"/>
      <family val="0"/>
    </font>
    <font>
      <b/>
      <sz val="11"/>
      <color indexed="9"/>
      <name val="宋体"/>
      <family val="0"/>
    </font>
    <font>
      <b/>
      <sz val="11"/>
      <color indexed="52"/>
      <name val="宋体"/>
      <family val="0"/>
    </font>
    <font>
      <b/>
      <sz val="11"/>
      <color indexed="56"/>
      <name val="宋体"/>
      <family val="0"/>
    </font>
    <font>
      <sz val="11"/>
      <color indexed="20"/>
      <name val="宋体"/>
      <family val="0"/>
    </font>
    <font>
      <b/>
      <sz val="11"/>
      <color indexed="8"/>
      <name val="宋体"/>
      <family val="0"/>
    </font>
    <font>
      <b/>
      <sz val="11"/>
      <color indexed="63"/>
      <name val="宋体"/>
      <family val="0"/>
    </font>
    <font>
      <b/>
      <sz val="13"/>
      <color indexed="56"/>
      <name val="宋体"/>
      <family val="0"/>
    </font>
    <font>
      <b/>
      <sz val="15"/>
      <color indexed="56"/>
      <name val="宋体"/>
      <family val="0"/>
    </font>
    <font>
      <i/>
      <sz val="11"/>
      <color indexed="23"/>
      <name val="宋体"/>
      <family val="0"/>
    </font>
    <font>
      <b/>
      <sz val="18"/>
      <color indexed="56"/>
      <name val="宋体"/>
      <family val="0"/>
    </font>
    <font>
      <sz val="11"/>
      <color indexed="10"/>
      <name val="宋体"/>
      <family val="0"/>
    </font>
    <font>
      <u val="single"/>
      <sz val="12"/>
      <color indexed="12"/>
      <name val="宋体"/>
      <family val="0"/>
    </font>
    <font>
      <sz val="11"/>
      <color indexed="62"/>
      <name val="宋体"/>
      <family val="0"/>
    </font>
    <font>
      <u val="single"/>
      <sz val="12"/>
      <color indexed="36"/>
      <name val="宋体"/>
      <family val="0"/>
    </font>
    <font>
      <sz val="11"/>
      <color indexed="60"/>
      <name val="宋体"/>
      <family val="0"/>
    </font>
    <font>
      <sz val="11"/>
      <color indexed="52"/>
      <name val="宋体"/>
      <family val="0"/>
    </font>
    <font>
      <sz val="11"/>
      <color indexed="17"/>
      <name val="宋体"/>
      <family val="0"/>
    </font>
    <font>
      <sz val="12"/>
      <color indexed="8"/>
      <name val="宋体"/>
      <family val="0"/>
    </font>
    <font>
      <sz val="8"/>
      <color indexed="8"/>
      <name val="宋体"/>
      <family val="0"/>
    </font>
    <font>
      <sz val="9"/>
      <color indexed="8"/>
      <name val="宋体"/>
      <family val="0"/>
    </font>
    <font>
      <b/>
      <sz val="9"/>
      <color indexed="8"/>
      <name val="宋体"/>
      <family val="0"/>
    </font>
    <font>
      <sz val="10.5"/>
      <name val="Calibri"/>
      <family val="2"/>
    </font>
    <font>
      <sz val="10.5"/>
      <name val="宋体"/>
      <family val="0"/>
    </font>
    <font>
      <sz val="11"/>
      <color theme="1"/>
      <name val="Calibri"/>
      <family val="0"/>
    </font>
    <font>
      <sz val="10"/>
      <color indexed="8"/>
      <name val="Calibri"/>
      <family val="0"/>
    </font>
    <font>
      <b/>
      <sz val="10"/>
      <color indexed="8"/>
      <name val="Calibri"/>
      <family val="0"/>
    </font>
    <font>
      <sz val="8"/>
      <color indexed="8"/>
      <name val="Calibri"/>
      <family val="0"/>
    </font>
    <font>
      <sz val="11"/>
      <color indexed="8"/>
      <name val="Calibri"/>
      <family val="0"/>
    </font>
    <font>
      <sz val="10"/>
      <name val="Calibri"/>
      <family val="0"/>
    </font>
    <font>
      <sz val="9"/>
      <name val="Calibri"/>
      <family val="0"/>
    </font>
    <font>
      <sz val="9"/>
      <color indexed="8"/>
      <name val="Calibri"/>
      <family val="0"/>
    </font>
    <font>
      <b/>
      <sz val="9"/>
      <color indexed="8"/>
      <name val="Calibri"/>
      <family val="0"/>
    </font>
    <font>
      <b/>
      <sz val="9"/>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color indexed="8"/>
      </right>
      <top>
        <color indexed="63"/>
      </top>
      <bottom style="thin"/>
    </border>
    <border>
      <left style="thin">
        <color indexed="8"/>
      </left>
      <right style="thin"/>
      <top>
        <color indexed="63"/>
      </top>
      <bottom style="thin"/>
    </border>
    <border>
      <left>
        <color indexed="63"/>
      </left>
      <right>
        <color indexed="63"/>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bottom>
        <color indexed="63"/>
      </bottom>
    </border>
    <border>
      <left style="thin"/>
      <right style="thin"/>
      <top>
        <color indexed="63"/>
      </top>
      <bottom>
        <color indexed="63"/>
      </bottom>
    </border>
    <border>
      <left style="medium">
        <color indexed="8"/>
      </left>
      <right>
        <color indexed="63"/>
      </right>
      <top>
        <color indexed="63"/>
      </top>
      <bottom>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74">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5" fillId="0" borderId="1" applyNumberFormat="0" applyFill="0" applyAlignment="0" applyProtection="0"/>
    <xf numFmtId="0" fontId="24"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1"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pplyNumberFormat="0" applyFill="0" applyBorder="0" applyAlignment="0" applyProtection="0"/>
    <xf numFmtId="0" fontId="34" fillId="4"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18" fillId="17" borderId="6" applyNumberFormat="0" applyAlignment="0" applyProtection="0"/>
    <xf numFmtId="0" fontId="26" fillId="0" borderId="0" applyNumberFormat="0" applyFill="0" applyBorder="0" applyAlignment="0" applyProtection="0"/>
    <xf numFmtId="0" fontId="28" fillId="0" borderId="0" applyNumberFormat="0" applyFill="0" applyBorder="0" applyAlignment="0" applyProtection="0"/>
    <xf numFmtId="0" fontId="3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32" fillId="22" borderId="0" applyNumberFormat="0" applyBorder="0" applyAlignment="0" applyProtection="0"/>
    <xf numFmtId="0" fontId="23" fillId="16" borderId="8" applyNumberFormat="0" applyAlignment="0" applyProtection="0"/>
    <xf numFmtId="0" fontId="30" fillId="7" borderId="5" applyNumberFormat="0" applyAlignment="0" applyProtection="0"/>
    <xf numFmtId="0" fontId="31" fillId="0" borderId="0" applyNumberFormat="0" applyFill="0" applyBorder="0" applyAlignment="0" applyProtection="0"/>
    <xf numFmtId="0" fontId="0" fillId="23" borderId="9" applyNumberFormat="0" applyFont="0" applyAlignment="0" applyProtection="0"/>
  </cellStyleXfs>
  <cellXfs count="346">
    <xf numFmtId="0" fontId="0" fillId="0" borderId="0" xfId="0" applyAlignment="1">
      <alignment/>
    </xf>
    <xf numFmtId="0" fontId="1" fillId="0" borderId="0" xfId="0" applyFont="1" applyFill="1" applyAlignment="1">
      <alignment wrapText="1"/>
    </xf>
    <xf numFmtId="0" fontId="1" fillId="0" borderId="0" xfId="0" applyFont="1" applyFill="1" applyAlignment="1">
      <alignment/>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49" fontId="1" fillId="0" borderId="10" xfId="0" applyNumberFormat="1" applyFont="1" applyFill="1" applyBorder="1" applyAlignment="1">
      <alignment horizontal="left" vertical="center" wrapText="1"/>
    </xf>
    <xf numFmtId="0" fontId="3" fillId="0" borderId="0" xfId="0" applyFont="1" applyFill="1" applyAlignment="1">
      <alignment/>
    </xf>
    <xf numFmtId="0" fontId="3" fillId="0" borderId="0" xfId="0" applyFont="1" applyFill="1" applyAlignment="1">
      <alignment horizontal="center"/>
    </xf>
    <xf numFmtId="0" fontId="0" fillId="0" borderId="0" xfId="0" applyFill="1" applyAlignment="1">
      <alignment/>
    </xf>
    <xf numFmtId="0" fontId="4" fillId="0" borderId="0" xfId="0" applyFont="1" applyFill="1" applyAlignment="1">
      <alignment/>
    </xf>
    <xf numFmtId="0" fontId="42" fillId="0" borderId="0" xfId="0" applyFont="1" applyFill="1" applyAlignment="1">
      <alignment vertical="center"/>
    </xf>
    <xf numFmtId="0" fontId="42" fillId="0" borderId="0" xfId="0" applyNumberFormat="1" applyFont="1" applyFill="1" applyBorder="1" applyAlignment="1" applyProtection="1">
      <alignment horizontal="right" vertical="center"/>
      <protection/>
    </xf>
    <xf numFmtId="0" fontId="42" fillId="0" borderId="10" xfId="0" applyFont="1" applyFill="1" applyBorder="1" applyAlignment="1">
      <alignment horizontal="center" vertical="center" shrinkToFit="1"/>
    </xf>
    <xf numFmtId="0" fontId="43" fillId="0" borderId="10" xfId="0" applyFont="1" applyFill="1" applyBorder="1" applyAlignment="1">
      <alignment horizontal="left" vertical="center" shrinkToFit="1"/>
    </xf>
    <xf numFmtId="0" fontId="42" fillId="0" borderId="10" xfId="0" applyFont="1" applyFill="1" applyBorder="1" applyAlignment="1">
      <alignment horizontal="left" vertical="center" shrinkToFit="1"/>
    </xf>
    <xf numFmtId="0" fontId="44" fillId="0" borderId="10" xfId="0" applyFont="1" applyFill="1" applyBorder="1" applyAlignment="1">
      <alignment horizontal="center" vertical="center" wrapText="1" shrinkToFit="1"/>
    </xf>
    <xf numFmtId="4" fontId="42" fillId="0" borderId="10" xfId="0" applyNumberFormat="1" applyFont="1" applyFill="1" applyBorder="1" applyAlignment="1">
      <alignment horizontal="right" vertical="center" shrinkToFit="1"/>
    </xf>
    <xf numFmtId="0" fontId="45" fillId="0" borderId="0" xfId="0" applyFont="1" applyFill="1" applyAlignment="1">
      <alignment/>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0" fillId="0" borderId="0" xfId="0" applyFill="1" applyAlignment="1">
      <alignment vertical="center"/>
    </xf>
    <xf numFmtId="0" fontId="6" fillId="0" borderId="0" xfId="0" applyFont="1" applyFill="1" applyAlignment="1">
      <alignment vertical="center"/>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6"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shrinkToFit="1"/>
    </xf>
    <xf numFmtId="0" fontId="7" fillId="0" borderId="10" xfId="0" applyFont="1" applyFill="1" applyBorder="1" applyAlignment="1">
      <alignment horizontal="center" vertical="center" shrinkToFit="1"/>
    </xf>
    <xf numFmtId="0" fontId="7" fillId="0" borderId="10" xfId="0" applyFont="1" applyFill="1" applyBorder="1" applyAlignment="1">
      <alignment horizontal="right" vertical="center"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14" xfId="0" applyFont="1" applyFill="1" applyBorder="1" applyAlignment="1">
      <alignment horizontal="center" vertical="center" wrapText="1" shrinkToFit="1"/>
    </xf>
    <xf numFmtId="0" fontId="7" fillId="0" borderId="10" xfId="0" applyFont="1" applyFill="1" applyBorder="1" applyAlignment="1">
      <alignment horizontal="left" vertical="center" shrinkToFit="1"/>
    </xf>
    <xf numFmtId="0" fontId="7" fillId="0" borderId="0" xfId="0" applyFont="1" applyFill="1" applyAlignment="1">
      <alignment vertical="center"/>
    </xf>
    <xf numFmtId="0" fontId="7" fillId="0" borderId="0" xfId="0" applyFont="1" applyFill="1" applyBorder="1" applyAlignment="1">
      <alignment vertical="center"/>
    </xf>
    <xf numFmtId="0" fontId="6" fillId="0" borderId="10" xfId="0" applyFont="1" applyFill="1" applyBorder="1" applyAlignment="1">
      <alignment horizontal="center" vertical="center" wrapText="1"/>
    </xf>
    <xf numFmtId="0" fontId="42" fillId="0" borderId="10" xfId="0" applyNumberFormat="1" applyFont="1" applyFill="1" applyBorder="1" applyAlignment="1" applyProtection="1">
      <alignment horizontal="center" vertical="center" wrapText="1"/>
      <protection/>
    </xf>
    <xf numFmtId="0" fontId="46" fillId="0" borderId="10" xfId="0" applyFont="1" applyFill="1" applyBorder="1" applyAlignment="1">
      <alignment horizontal="center" vertical="center" wrapText="1"/>
    </xf>
    <xf numFmtId="0" fontId="6" fillId="0" borderId="15" xfId="0" applyFont="1" applyFill="1" applyBorder="1" applyAlignment="1">
      <alignment vertical="center" wrapText="1"/>
    </xf>
    <xf numFmtId="0" fontId="6" fillId="0" borderId="16" xfId="0" applyFont="1" applyFill="1" applyBorder="1" applyAlignment="1">
      <alignment vertical="center" wrapText="1"/>
    </xf>
    <xf numFmtId="0" fontId="6" fillId="0" borderId="0" xfId="0" applyFont="1" applyFill="1" applyAlignment="1">
      <alignment/>
    </xf>
    <xf numFmtId="0" fontId="7" fillId="0" borderId="0" xfId="0" applyFont="1" applyFill="1" applyAlignment="1">
      <alignment horizontal="right" vertical="center"/>
    </xf>
    <xf numFmtId="0" fontId="7" fillId="0" borderId="0" xfId="0" applyFont="1" applyFill="1" applyBorder="1" applyAlignment="1">
      <alignment horizontal="right" vertical="center"/>
    </xf>
    <xf numFmtId="0" fontId="6" fillId="0" borderId="10" xfId="0" applyFont="1" applyFill="1" applyBorder="1" applyAlignment="1">
      <alignment/>
    </xf>
    <xf numFmtId="0" fontId="7" fillId="0" borderId="17" xfId="0" applyFont="1" applyFill="1" applyBorder="1" applyAlignment="1">
      <alignment vertical="center"/>
    </xf>
    <xf numFmtId="0" fontId="7" fillId="0" borderId="17" xfId="0" applyFont="1" applyFill="1" applyBorder="1" applyAlignment="1">
      <alignment horizontal="right" vertical="center"/>
    </xf>
    <xf numFmtId="0" fontId="46" fillId="0" borderId="10" xfId="0" applyFont="1" applyFill="1" applyBorder="1" applyAlignment="1">
      <alignment horizontal="centerContinuous" vertical="center" wrapText="1"/>
    </xf>
    <xf numFmtId="0" fontId="8" fillId="0" borderId="0" xfId="46">
      <alignment/>
      <protection/>
    </xf>
    <xf numFmtId="0" fontId="9" fillId="24" borderId="0" xfId="50" applyFont="1" applyFill="1" applyAlignment="1">
      <alignment vertical="center" wrapText="1"/>
      <protection/>
    </xf>
    <xf numFmtId="0" fontId="10" fillId="0" borderId="0" xfId="46" applyFont="1" applyAlignment="1">
      <alignment vertical="center"/>
      <protection/>
    </xf>
    <xf numFmtId="0" fontId="11" fillId="0" borderId="0" xfId="46" applyFont="1" applyAlignment="1">
      <alignment vertical="center"/>
      <protection/>
    </xf>
    <xf numFmtId="0" fontId="11" fillId="0" borderId="0" xfId="46" applyFont="1">
      <alignment/>
      <protection/>
    </xf>
    <xf numFmtId="0" fontId="8" fillId="0" borderId="0" xfId="0" applyFont="1" applyFill="1" applyAlignment="1">
      <alignment/>
    </xf>
    <xf numFmtId="0" fontId="1" fillId="0" borderId="18" xfId="0" applyFont="1" applyFill="1" applyBorder="1" applyAlignment="1">
      <alignment horizontal="left" vertical="center" shrinkToFit="1"/>
    </xf>
    <xf numFmtId="0" fontId="1" fillId="0" borderId="19" xfId="0" applyFont="1" applyFill="1" applyBorder="1" applyAlignment="1">
      <alignment horizontal="left" vertical="center" shrinkToFit="1"/>
    </xf>
    <xf numFmtId="4" fontId="1" fillId="0" borderId="19" xfId="0" applyNumberFormat="1" applyFont="1" applyFill="1" applyBorder="1" applyAlignment="1">
      <alignment horizontal="right" vertical="center" shrinkToFit="1"/>
    </xf>
    <xf numFmtId="0" fontId="1" fillId="0" borderId="19" xfId="0" applyFont="1" applyFill="1" applyBorder="1" applyAlignment="1">
      <alignment horizontal="right" vertical="center" shrinkToFit="1"/>
    </xf>
    <xf numFmtId="0" fontId="1" fillId="0" borderId="19" xfId="0" applyFont="1" applyFill="1" applyBorder="1" applyAlignment="1">
      <alignment horizontal="center" vertical="center" shrinkToFit="1"/>
    </xf>
    <xf numFmtId="0" fontId="7" fillId="0" borderId="0" xfId="0" applyFont="1" applyFill="1" applyAlignment="1">
      <alignment horizontal="right"/>
    </xf>
    <xf numFmtId="0" fontId="3" fillId="0" borderId="0" xfId="0" applyFont="1" applyAlignment="1">
      <alignment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wrapText="1"/>
    </xf>
    <xf numFmtId="0" fontId="4" fillId="0" borderId="0" xfId="0" applyFont="1" applyAlignment="1">
      <alignment/>
    </xf>
    <xf numFmtId="0" fontId="12" fillId="0" borderId="0" xfId="0" applyNumberFormat="1" applyFont="1" applyFill="1" applyBorder="1" applyAlignment="1" applyProtection="1">
      <alignment horizontal="center" vertical="center"/>
      <protection/>
    </xf>
    <xf numFmtId="0" fontId="7" fillId="0" borderId="17" xfId="0" applyNumberFormat="1" applyFont="1" applyFill="1" applyBorder="1" applyAlignment="1" applyProtection="1">
      <alignment vertical="center" wrapText="1"/>
      <protection/>
    </xf>
    <xf numFmtId="177" fontId="7" fillId="0" borderId="10" xfId="0" applyNumberFormat="1" applyFont="1" applyFill="1" applyBorder="1" applyAlignment="1" applyProtection="1">
      <alignment horizontal="center" vertical="center" wrapText="1"/>
      <protection/>
    </xf>
    <xf numFmtId="0" fontId="43" fillId="0" borderId="0" xfId="0" applyNumberFormat="1" applyFont="1" applyFill="1" applyBorder="1" applyAlignment="1" applyProtection="1">
      <alignment horizontal="center" vertical="center"/>
      <protection/>
    </xf>
    <xf numFmtId="0" fontId="46" fillId="0" borderId="0" xfId="0" applyFont="1" applyAlignment="1">
      <alignment/>
    </xf>
    <xf numFmtId="0" fontId="7" fillId="0" borderId="0" xfId="0" applyNumberFormat="1" applyFont="1" applyFill="1" applyBorder="1" applyAlignment="1" applyProtection="1">
      <alignment vertical="center" wrapText="1"/>
      <protection/>
    </xf>
    <xf numFmtId="0" fontId="4" fillId="0" borderId="0" xfId="0" applyFont="1" applyAlignment="1">
      <alignment vertical="center" wrapText="1"/>
    </xf>
    <xf numFmtId="0" fontId="46" fillId="0" borderId="0" xfId="0" applyFont="1" applyAlignment="1">
      <alignment vertical="center" wrapText="1"/>
    </xf>
    <xf numFmtId="0" fontId="46" fillId="0" borderId="0" xfId="0" applyFont="1" applyAlignment="1">
      <alignment wrapText="1"/>
    </xf>
    <xf numFmtId="0" fontId="46" fillId="0" borderId="10" xfId="0" applyFont="1" applyBorder="1" applyAlignment="1">
      <alignment horizontal="center" vertical="center" wrapText="1"/>
    </xf>
    <xf numFmtId="0" fontId="47" fillId="0" borderId="0" xfId="0" applyFont="1" applyFill="1" applyAlignment="1">
      <alignment vertical="center"/>
    </xf>
    <xf numFmtId="0" fontId="48" fillId="0" borderId="0" xfId="0" applyFont="1" applyFill="1" applyAlignment="1">
      <alignment horizontal="right" vertical="center"/>
    </xf>
    <xf numFmtId="0" fontId="48" fillId="0" borderId="0" xfId="0" applyFont="1" applyFill="1" applyAlignment="1">
      <alignment horizontal="center" vertical="center"/>
    </xf>
    <xf numFmtId="0" fontId="48" fillId="0" borderId="10" xfId="0" applyFont="1" applyFill="1" applyBorder="1" applyAlignment="1">
      <alignment horizontal="center" vertical="center"/>
    </xf>
    <xf numFmtId="0" fontId="48" fillId="0" borderId="10" xfId="0" applyFont="1" applyFill="1" applyBorder="1" applyAlignment="1">
      <alignment horizontal="center" vertical="center" wrapText="1"/>
    </xf>
    <xf numFmtId="0" fontId="48" fillId="0" borderId="10" xfId="0" applyFont="1" applyFill="1" applyBorder="1" applyAlignment="1">
      <alignment horizontal="left" vertical="center"/>
    </xf>
    <xf numFmtId="4" fontId="48" fillId="0" borderId="10" xfId="0" applyNumberFormat="1" applyFont="1" applyFill="1" applyBorder="1" applyAlignment="1">
      <alignment horizontal="right" vertical="center" shrinkToFit="1"/>
    </xf>
    <xf numFmtId="0" fontId="47" fillId="0" borderId="19" xfId="0" applyFont="1" applyFill="1" applyBorder="1" applyAlignment="1">
      <alignment horizontal="left" vertical="center" shrinkToFit="1"/>
    </xf>
    <xf numFmtId="0" fontId="48" fillId="0" borderId="10" xfId="0" applyFont="1" applyFill="1" applyBorder="1" applyAlignment="1">
      <alignment horizontal="right" vertical="center" shrinkToFit="1"/>
    </xf>
    <xf numFmtId="0" fontId="49" fillId="0" borderId="10" xfId="0" applyFont="1" applyFill="1" applyBorder="1" applyAlignment="1">
      <alignment horizontal="center" vertical="center"/>
    </xf>
    <xf numFmtId="0" fontId="49" fillId="0" borderId="10" xfId="0" applyFont="1" applyFill="1" applyBorder="1" applyAlignment="1">
      <alignment vertical="center"/>
    </xf>
    <xf numFmtId="0" fontId="48" fillId="0" borderId="10" xfId="0" applyFont="1" applyFill="1" applyBorder="1" applyAlignment="1">
      <alignment vertical="center"/>
    </xf>
    <xf numFmtId="0" fontId="47" fillId="0" borderId="10" xfId="0" applyFont="1" applyFill="1" applyBorder="1" applyAlignment="1">
      <alignment horizontal="left" vertical="center"/>
    </xf>
    <xf numFmtId="0" fontId="47" fillId="0" borderId="10" xfId="0" applyFont="1" applyFill="1" applyBorder="1" applyAlignment="1">
      <alignment horizontal="center" vertical="center"/>
    </xf>
    <xf numFmtId="0" fontId="47" fillId="0" borderId="10" xfId="0" applyFont="1" applyFill="1" applyBorder="1" applyAlignment="1">
      <alignment horizontal="right" vertical="center" shrinkToFit="1"/>
    </xf>
    <xf numFmtId="0" fontId="47" fillId="0" borderId="10" xfId="0" applyFont="1" applyFill="1" applyBorder="1" applyAlignment="1">
      <alignment vertical="center"/>
    </xf>
    <xf numFmtId="0" fontId="50" fillId="0" borderId="10" xfId="0" applyFont="1" applyFill="1" applyBorder="1" applyAlignment="1">
      <alignment horizontal="center" vertical="center"/>
    </xf>
    <xf numFmtId="4" fontId="47" fillId="0" borderId="10" xfId="0" applyNumberFormat="1" applyFont="1" applyFill="1" applyBorder="1" applyAlignment="1">
      <alignment horizontal="right" vertical="center" shrinkToFit="1"/>
    </xf>
    <xf numFmtId="0" fontId="50" fillId="0" borderId="10" xfId="0" applyFont="1" applyFill="1" applyBorder="1" applyAlignment="1">
      <alignment vertical="center"/>
    </xf>
    <xf numFmtId="0" fontId="0" fillId="0" borderId="0" xfId="47" applyFill="1" applyAlignment="1">
      <alignment vertical="center"/>
      <protection/>
    </xf>
    <xf numFmtId="0" fontId="7" fillId="0" borderId="0" xfId="0" applyFont="1" applyFill="1" applyAlignment="1">
      <alignment horizontal="center" vertical="center"/>
    </xf>
    <xf numFmtId="4" fontId="7" fillId="0" borderId="10" xfId="0" applyNumberFormat="1" applyFont="1" applyFill="1" applyBorder="1" applyAlignment="1">
      <alignment horizontal="right" vertical="center" shrinkToFit="1"/>
    </xf>
    <xf numFmtId="0" fontId="46" fillId="0" borderId="0" xfId="0" applyFont="1" applyFill="1" applyAlignment="1">
      <alignment vertical="center"/>
    </xf>
    <xf numFmtId="0" fontId="42" fillId="0" borderId="0" xfId="0" applyFont="1" applyFill="1" applyAlignment="1">
      <alignment horizontal="right" vertical="center"/>
    </xf>
    <xf numFmtId="0" fontId="7" fillId="0" borderId="11" xfId="0" applyFont="1" applyFill="1" applyBorder="1" applyAlignment="1">
      <alignment horizontal="center" vertical="center" shrinkToFit="1"/>
    </xf>
    <xf numFmtId="0" fontId="6" fillId="0" borderId="0" xfId="48" applyFont="1" applyFill="1" applyAlignment="1">
      <alignment horizontal="right" vertical="center"/>
      <protection/>
    </xf>
    <xf numFmtId="0" fontId="0" fillId="0" borderId="0" xfId="48" applyFill="1" applyAlignment="1">
      <alignment horizontal="right" vertical="center"/>
      <protection/>
    </xf>
    <xf numFmtId="0" fontId="15" fillId="0" borderId="0" xfId="47" applyFont="1" applyFill="1" applyAlignment="1">
      <alignment vertical="center"/>
      <protection/>
    </xf>
    <xf numFmtId="0" fontId="50" fillId="0" borderId="0" xfId="0" applyFont="1" applyFill="1" applyAlignment="1">
      <alignment horizontal="center" vertical="center"/>
    </xf>
    <xf numFmtId="0" fontId="47" fillId="0" borderId="0" xfId="47" applyFont="1" applyFill="1" applyAlignment="1">
      <alignment vertical="center"/>
      <protection/>
    </xf>
    <xf numFmtId="177" fontId="47" fillId="0" borderId="10" xfId="48" applyNumberFormat="1" applyFont="1" applyFill="1" applyBorder="1" applyAlignment="1">
      <alignment horizontal="center" vertical="center"/>
      <protection/>
    </xf>
    <xf numFmtId="0" fontId="6" fillId="0" borderId="0" xfId="48" applyFont="1" applyFill="1" applyBorder="1" applyAlignment="1">
      <alignment horizontal="right" vertical="center"/>
      <protection/>
    </xf>
    <xf numFmtId="49" fontId="47" fillId="0" borderId="10" xfId="48" applyNumberFormat="1" applyFont="1" applyFill="1" applyBorder="1" applyAlignment="1">
      <alignment horizontal="center" vertical="center"/>
      <protection/>
    </xf>
    <xf numFmtId="177" fontId="47" fillId="0" borderId="10" xfId="48" applyNumberFormat="1" applyFont="1" applyFill="1" applyBorder="1" applyAlignment="1">
      <alignment horizontal="left" vertical="center"/>
      <protection/>
    </xf>
    <xf numFmtId="177" fontId="47" fillId="0" borderId="10" xfId="48" applyNumberFormat="1" applyFont="1" applyFill="1" applyBorder="1" applyAlignment="1">
      <alignment horizontal="right" vertical="center"/>
      <protection/>
    </xf>
    <xf numFmtId="177" fontId="50" fillId="0" borderId="10" xfId="48" applyNumberFormat="1" applyFont="1" applyFill="1" applyBorder="1" applyAlignment="1">
      <alignment horizontal="center" vertical="center"/>
      <protection/>
    </xf>
    <xf numFmtId="177" fontId="50" fillId="0" borderId="10" xfId="48" applyNumberFormat="1" applyFont="1" applyFill="1" applyBorder="1" applyAlignment="1">
      <alignment vertical="center"/>
      <protection/>
    </xf>
    <xf numFmtId="177" fontId="47" fillId="0" borderId="10" xfId="48" applyNumberFormat="1" applyFont="1" applyFill="1" applyBorder="1" applyAlignment="1">
      <alignment vertical="center"/>
      <protection/>
    </xf>
    <xf numFmtId="177" fontId="47" fillId="0" borderId="10" xfId="49" applyNumberFormat="1" applyFont="1" applyFill="1" applyBorder="1" applyAlignment="1">
      <alignment horizontal="left" vertical="center"/>
      <protection/>
    </xf>
    <xf numFmtId="0" fontId="47" fillId="0" borderId="10" xfId="48" applyFont="1" applyFill="1" applyBorder="1" applyAlignment="1">
      <alignment horizontal="left" vertical="center"/>
      <protection/>
    </xf>
    <xf numFmtId="0" fontId="0" fillId="0" borderId="0" xfId="48" applyFill="1" applyBorder="1" applyAlignment="1">
      <alignment horizontal="right" vertical="center"/>
      <protection/>
    </xf>
    <xf numFmtId="177" fontId="13" fillId="0" borderId="10" xfId="48" applyNumberFormat="1" applyFont="1" applyFill="1" applyBorder="1" applyAlignment="1" quotePrefix="1">
      <alignment horizontal="center" vertical="center"/>
      <protection/>
    </xf>
    <xf numFmtId="177" fontId="13" fillId="0" borderId="10" xfId="48" applyNumberFormat="1" applyFont="1" applyFill="1" applyBorder="1" applyAlignment="1" quotePrefix="1">
      <alignment horizontal="left" vertical="center"/>
      <protection/>
    </xf>
    <xf numFmtId="177" fontId="14" fillId="0" borderId="10" xfId="48" applyNumberFormat="1" applyFont="1" applyFill="1" applyBorder="1" applyAlignment="1" quotePrefix="1">
      <alignment horizontal="center" vertical="center"/>
      <protection/>
    </xf>
    <xf numFmtId="0" fontId="46" fillId="0" borderId="10" xfId="0" applyFont="1" applyBorder="1" applyAlignment="1">
      <alignment horizontal="center" vertical="center" wrapText="1"/>
    </xf>
    <xf numFmtId="177" fontId="50" fillId="0" borderId="10" xfId="48" applyNumberFormat="1" applyFont="1" applyFill="1" applyBorder="1" applyAlignment="1">
      <alignment horizontal="right" vertical="center"/>
      <protection/>
    </xf>
    <xf numFmtId="0" fontId="47" fillId="0" borderId="0" xfId="47" applyFont="1" applyFill="1" applyAlignment="1">
      <alignment vertical="center"/>
      <protection/>
    </xf>
    <xf numFmtId="0" fontId="48" fillId="0" borderId="0" xfId="0" applyFont="1" applyFill="1" applyAlignment="1">
      <alignment vertical="center"/>
    </xf>
    <xf numFmtId="177" fontId="48" fillId="0" borderId="10" xfId="0" applyNumberFormat="1" applyFont="1" applyFill="1" applyBorder="1" applyAlignment="1">
      <alignment horizontal="right" vertical="center" shrinkToFit="1"/>
    </xf>
    <xf numFmtId="0" fontId="7" fillId="0" borderId="17" xfId="0" applyFont="1" applyFill="1" applyBorder="1" applyAlignment="1">
      <alignment vertical="center"/>
    </xf>
    <xf numFmtId="4" fontId="42" fillId="0" borderId="10" xfId="0" applyNumberFormat="1" applyFont="1" applyFill="1" applyBorder="1" applyAlignment="1">
      <alignment horizontal="center" vertical="center" shrinkToFit="1"/>
    </xf>
    <xf numFmtId="0" fontId="7" fillId="0" borderId="0" xfId="0" applyFont="1" applyFill="1" applyAlignment="1">
      <alignment/>
    </xf>
    <xf numFmtId="0" fontId="7" fillId="0" borderId="0" xfId="0" applyFont="1" applyFill="1" applyAlignment="1">
      <alignment horizontal="center"/>
    </xf>
    <xf numFmtId="49" fontId="1" fillId="0" borderId="10" xfId="0" applyNumberFormat="1" applyFont="1" applyFill="1" applyBorder="1" applyAlignment="1">
      <alignment horizontal="left" vertical="center" wrapText="1"/>
    </xf>
    <xf numFmtId="0" fontId="1" fillId="0" borderId="0" xfId="0" applyFont="1" applyFill="1" applyAlignment="1">
      <alignment/>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0" fontId="7" fillId="0" borderId="10" xfId="0" applyFont="1" applyFill="1" applyBorder="1" applyAlignment="1">
      <alignment vertical="center" wrapText="1"/>
    </xf>
    <xf numFmtId="49" fontId="7" fillId="0" borderId="10" xfId="0" applyNumberFormat="1" applyFont="1" applyFill="1" applyBorder="1" applyAlignment="1">
      <alignment horizontal="left" vertical="center" wrapText="1"/>
    </xf>
    <xf numFmtId="0" fontId="2" fillId="0" borderId="0" xfId="0" applyFont="1" applyFill="1" applyAlignment="1">
      <alignment horizontal="center" vertical="center"/>
    </xf>
    <xf numFmtId="0" fontId="36" fillId="0" borderId="0" xfId="0" applyFont="1" applyFill="1" applyAlignment="1">
      <alignment/>
    </xf>
    <xf numFmtId="0" fontId="9" fillId="0" borderId="10" xfId="0" applyFont="1" applyBorder="1" applyAlignment="1">
      <alignment wrapText="1"/>
    </xf>
    <xf numFmtId="49" fontId="36" fillId="0" borderId="10" xfId="0" applyNumberFormat="1" applyFont="1" applyFill="1" applyBorder="1" applyAlignment="1">
      <alignment horizontal="left" vertical="center" wrapText="1"/>
    </xf>
    <xf numFmtId="0" fontId="1" fillId="0" borderId="0" xfId="0" applyFont="1" applyFill="1" applyAlignment="1">
      <alignment horizontal="left"/>
    </xf>
    <xf numFmtId="0" fontId="9" fillId="0" borderId="10" xfId="0" applyFont="1" applyBorder="1" applyAlignment="1">
      <alignment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vertical="center"/>
    </xf>
    <xf numFmtId="49" fontId="1" fillId="0" borderId="10" xfId="0" applyNumberFormat="1" applyFont="1" applyFill="1" applyBorder="1" applyAlignment="1">
      <alignment horizontal="left" vertical="center" wrapText="1"/>
    </xf>
    <xf numFmtId="49" fontId="36" fillId="0" borderId="10" xfId="0" applyNumberFormat="1" applyFont="1" applyFill="1" applyBorder="1" applyAlignment="1">
      <alignment horizontal="left" vertical="center" wrapText="1"/>
    </xf>
    <xf numFmtId="49" fontId="37" fillId="0" borderId="10" xfId="0" applyNumberFormat="1" applyFont="1" applyFill="1" applyBorder="1" applyAlignment="1">
      <alignment horizontal="left" vertical="center" wrapText="1"/>
    </xf>
    <xf numFmtId="49" fontId="37" fillId="0" borderId="10" xfId="0" applyNumberFormat="1" applyFont="1" applyFill="1" applyBorder="1" applyAlignment="1">
      <alignment horizontal="left" vertical="top" wrapText="1"/>
    </xf>
    <xf numFmtId="49" fontId="37"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7" fillId="0" borderId="0" xfId="0" applyFont="1" applyFill="1" applyAlignment="1">
      <alignment horizontal="center" vertical="center"/>
    </xf>
    <xf numFmtId="0" fontId="1" fillId="0" borderId="0" xfId="0" applyFont="1" applyFill="1" applyAlignment="1">
      <alignment/>
    </xf>
    <xf numFmtId="0" fontId="9" fillId="0" borderId="10" xfId="0" applyFont="1" applyBorder="1" applyAlignment="1">
      <alignment wrapText="1"/>
    </xf>
    <xf numFmtId="0" fontId="9" fillId="0" borderId="10" xfId="0" applyFont="1" applyBorder="1" applyAlignment="1">
      <alignment vertical="center" wrapText="1"/>
    </xf>
    <xf numFmtId="0" fontId="9" fillId="0" borderId="10" xfId="0" applyFont="1" applyBorder="1" applyAlignment="1">
      <alignment vertical="center" wrapText="1" shrinkToFit="1"/>
    </xf>
    <xf numFmtId="0" fontId="37" fillId="0" borderId="0" xfId="0" applyFont="1" applyFill="1" applyAlignment="1">
      <alignment horizontal="center" vertical="center"/>
    </xf>
    <xf numFmtId="0" fontId="12" fillId="0" borderId="0" xfId="0" applyFont="1" applyFill="1" applyAlignment="1">
      <alignment horizontal="center" vertical="center" wrapText="1"/>
    </xf>
    <xf numFmtId="0" fontId="42" fillId="0" borderId="0" xfId="0" applyFont="1" applyFill="1" applyAlignment="1">
      <alignment vertical="center"/>
    </xf>
    <xf numFmtId="0" fontId="42" fillId="0" borderId="0" xfId="0" applyNumberFormat="1" applyFont="1" applyFill="1" applyBorder="1" applyAlignment="1" applyProtection="1">
      <alignment horizontal="right" vertical="center"/>
      <protection/>
    </xf>
    <xf numFmtId="0" fontId="42" fillId="0" borderId="0" xfId="0" applyNumberFormat="1" applyFont="1" applyFill="1" applyBorder="1" applyAlignment="1" applyProtection="1">
      <alignment horizontal="right" vertical="center"/>
      <protection/>
    </xf>
    <xf numFmtId="0" fontId="1" fillId="0" borderId="11" xfId="0" applyFont="1" applyFill="1" applyBorder="1" applyAlignment="1">
      <alignment horizontal="center" vertical="center" wrapText="1"/>
    </xf>
    <xf numFmtId="0" fontId="16" fillId="0" borderId="0" xfId="0" applyFont="1" applyFill="1" applyAlignment="1">
      <alignment horizontal="center" vertical="center"/>
    </xf>
    <xf numFmtId="0" fontId="47" fillId="0" borderId="0" xfId="47" applyFont="1" applyFill="1" applyAlignment="1">
      <alignment horizontal="right" vertical="center"/>
      <protection/>
    </xf>
    <xf numFmtId="0" fontId="47" fillId="0" borderId="17" xfId="47" applyFont="1" applyFill="1" applyBorder="1" applyAlignment="1">
      <alignment horizontal="right" vertical="center"/>
      <protection/>
    </xf>
    <xf numFmtId="177" fontId="13" fillId="0" borderId="10" xfId="48" applyNumberFormat="1" applyFont="1" applyFill="1" applyBorder="1" applyAlignment="1" quotePrefix="1">
      <alignment horizontal="center" vertical="center"/>
      <protection/>
    </xf>
    <xf numFmtId="177" fontId="47" fillId="0" borderId="10" xfId="48" applyNumberFormat="1" applyFont="1" applyFill="1" applyBorder="1" applyAlignment="1">
      <alignment horizontal="center" vertical="center"/>
      <protection/>
    </xf>
    <xf numFmtId="0" fontId="13" fillId="0" borderId="20" xfId="47" applyFont="1" applyFill="1" applyBorder="1" applyAlignment="1">
      <alignment horizontal="left" vertical="center"/>
      <protection/>
    </xf>
    <xf numFmtId="0" fontId="7" fillId="0" borderId="10"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7" fillId="0" borderId="13"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0" xfId="0" applyFont="1" applyFill="1" applyBorder="1" applyAlignment="1">
      <alignment horizontal="center" vertical="center" wrapText="1" shrinkToFit="1"/>
    </xf>
    <xf numFmtId="0" fontId="7" fillId="0" borderId="10" xfId="0" applyFont="1" applyFill="1" applyBorder="1" applyAlignment="1">
      <alignment horizontal="center" vertical="center" shrinkToFit="1"/>
    </xf>
    <xf numFmtId="0" fontId="2" fillId="0" borderId="0" xfId="0" applyFont="1" applyFill="1" applyAlignment="1">
      <alignment horizontal="center" vertical="center"/>
    </xf>
    <xf numFmtId="0" fontId="7" fillId="0" borderId="17" xfId="0" applyFont="1" applyFill="1" applyBorder="1" applyAlignment="1">
      <alignment horizontal="left" vertical="center"/>
    </xf>
    <xf numFmtId="0" fontId="7" fillId="0" borderId="17" xfId="0" applyFont="1" applyFill="1" applyBorder="1" applyAlignment="1">
      <alignment horizontal="left" vertical="center"/>
    </xf>
    <xf numFmtId="0" fontId="6" fillId="0" borderId="20" xfId="47" applyFont="1" applyFill="1" applyBorder="1" applyAlignment="1">
      <alignment horizontal="left" vertical="center"/>
      <protection/>
    </xf>
    <xf numFmtId="0" fontId="7" fillId="0" borderId="11" xfId="0" applyFont="1" applyFill="1" applyBorder="1" applyAlignment="1">
      <alignment horizontal="center" vertical="center" wrapText="1" shrinkToFit="1"/>
    </xf>
    <xf numFmtId="0" fontId="7" fillId="0" borderId="21" xfId="0" applyFont="1" applyFill="1" applyBorder="1" applyAlignment="1">
      <alignment horizontal="center" vertical="center" wrapText="1" shrinkToFit="1"/>
    </xf>
    <xf numFmtId="0" fontId="6" fillId="0" borderId="2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center"/>
    </xf>
    <xf numFmtId="0" fontId="48" fillId="0" borderId="10" xfId="0" applyFont="1" applyFill="1" applyBorder="1" applyAlignment="1">
      <alignment horizontal="center" vertical="center"/>
    </xf>
    <xf numFmtId="0" fontId="48" fillId="0" borderId="22" xfId="0" applyFont="1" applyFill="1" applyBorder="1" applyAlignment="1">
      <alignment horizontal="left" vertical="center"/>
    </xf>
    <xf numFmtId="0" fontId="48" fillId="0" borderId="0" xfId="0" applyFont="1" applyFill="1" applyBorder="1" applyAlignment="1">
      <alignment horizontal="left" vertical="center"/>
    </xf>
    <xf numFmtId="0" fontId="42" fillId="0" borderId="10"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25"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7" fillId="0" borderId="26"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27" xfId="0" applyNumberFormat="1" applyFont="1" applyFill="1" applyBorder="1" applyAlignment="1" applyProtection="1">
      <alignment horizontal="center" vertical="center" wrapText="1"/>
      <protection/>
    </xf>
    <xf numFmtId="0" fontId="6" fillId="0" borderId="10" xfId="0" applyFont="1" applyBorder="1" applyAlignment="1">
      <alignment horizontal="center" vertical="center" wrapText="1"/>
    </xf>
    <xf numFmtId="0" fontId="7" fillId="0" borderId="10" xfId="0" applyNumberFormat="1" applyFont="1" applyFill="1" applyBorder="1" applyAlignment="1" applyProtection="1">
      <alignment horizontal="center" vertical="center" wrapText="1"/>
      <protection/>
    </xf>
    <xf numFmtId="0" fontId="46" fillId="0" borderId="10" xfId="0" applyFont="1" applyBorder="1" applyAlignment="1">
      <alignment horizontal="center" vertical="center" wrapText="1"/>
    </xf>
    <xf numFmtId="0" fontId="6" fillId="0" borderId="20" xfId="0" applyFont="1" applyBorder="1" applyAlignment="1">
      <alignment horizontal="left" vertical="center" wrapText="1"/>
    </xf>
    <xf numFmtId="0" fontId="4" fillId="0" borderId="20" xfId="0" applyFont="1" applyBorder="1" applyAlignment="1">
      <alignment horizontal="left" vertical="center" wrapText="1"/>
    </xf>
    <xf numFmtId="0" fontId="4" fillId="0" borderId="0" xfId="0" applyFont="1" applyBorder="1" applyAlignment="1">
      <alignment horizontal="left" vertical="center" wrapText="1"/>
    </xf>
    <xf numFmtId="0" fontId="6" fillId="0" borderId="11" xfId="0" applyFont="1" applyBorder="1" applyAlignment="1">
      <alignment horizontal="center" vertical="center" wrapText="1"/>
    </xf>
    <xf numFmtId="0" fontId="6" fillId="0" borderId="27" xfId="0" applyFont="1" applyBorder="1" applyAlignment="1">
      <alignment horizontal="center" vertical="center" wrapText="1"/>
    </xf>
    <xf numFmtId="0" fontId="2" fillId="0" borderId="0" xfId="0" applyNumberFormat="1" applyFont="1" applyFill="1" applyBorder="1" applyAlignment="1" applyProtection="1">
      <alignment horizontal="center" vertical="center"/>
      <protection/>
    </xf>
    <xf numFmtId="0" fontId="42" fillId="0" borderId="0" xfId="0" applyNumberFormat="1" applyFont="1" applyFill="1" applyBorder="1" applyAlignment="1" applyProtection="1">
      <alignment horizontal="right" vertical="center"/>
      <protection/>
    </xf>
    <xf numFmtId="0" fontId="7" fillId="0" borderId="17"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center" vertical="center" wrapText="1"/>
      <protection/>
    </xf>
    <xf numFmtId="0" fontId="42" fillId="0" borderId="17" xfId="0" applyNumberFormat="1" applyFont="1" applyFill="1" applyBorder="1" applyAlignment="1" applyProtection="1">
      <alignment horizontal="right" vertical="center" wrapText="1"/>
      <protection/>
    </xf>
    <xf numFmtId="0" fontId="7"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2" fillId="0" borderId="0" xfId="0" applyFont="1" applyFill="1" applyAlignment="1">
      <alignment horizontal="center"/>
    </xf>
    <xf numFmtId="0" fontId="1" fillId="0" borderId="19" xfId="0" applyFont="1" applyFill="1" applyBorder="1" applyAlignment="1">
      <alignment horizontal="center" vertical="center" wrapText="1" shrinkToFit="1"/>
    </xf>
    <xf numFmtId="0" fontId="1" fillId="0" borderId="28" xfId="0" applyFont="1" applyFill="1" applyBorder="1" applyAlignment="1">
      <alignment horizontal="center" vertical="center" wrapText="1" shrinkToFit="1"/>
    </xf>
    <xf numFmtId="0" fontId="1" fillId="0" borderId="29" xfId="0" applyFont="1" applyFill="1" applyBorder="1" applyAlignment="1">
      <alignment horizontal="center" vertical="center" wrapText="1" shrinkToFit="1"/>
    </xf>
    <xf numFmtId="0" fontId="7" fillId="0" borderId="29" xfId="0" applyFont="1" applyFill="1" applyBorder="1" applyAlignment="1">
      <alignment horizontal="center" vertical="center" wrapText="1" shrinkToFit="1"/>
    </xf>
    <xf numFmtId="0" fontId="1" fillId="0" borderId="18"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18" xfId="0" applyFont="1" applyFill="1" applyBorder="1" applyAlignment="1">
      <alignment horizontal="left" vertical="center" wrapText="1" shrinkToFit="1"/>
    </xf>
    <xf numFmtId="0" fontId="1" fillId="0" borderId="19" xfId="0" applyFont="1" applyFill="1" applyBorder="1" applyAlignment="1">
      <alignment horizontal="left" vertical="center" wrapText="1" shrinkToFit="1"/>
    </xf>
    <xf numFmtId="0" fontId="7" fillId="0" borderId="19" xfId="0" applyFont="1" applyFill="1" applyBorder="1" applyAlignment="1">
      <alignment horizontal="left" vertical="center" wrapText="1" shrinkToFit="1"/>
    </xf>
    <xf numFmtId="0" fontId="1" fillId="0" borderId="18" xfId="0" applyFont="1" applyFill="1" applyBorder="1" applyAlignment="1">
      <alignment horizontal="center" vertical="center" wrapText="1" shrinkToFit="1"/>
    </xf>
    <xf numFmtId="0" fontId="4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0" xfId="0" applyFont="1" applyFill="1" applyBorder="1" applyAlignment="1">
      <alignment horizontal="left" vertical="center"/>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14" xfId="0" applyFont="1" applyFill="1" applyBorder="1" applyAlignment="1">
      <alignment horizontal="center" vertical="center" wrapText="1" shrinkToFit="1"/>
    </xf>
    <xf numFmtId="0" fontId="5" fillId="0" borderId="0" xfId="0" applyFont="1" applyFill="1" applyAlignment="1">
      <alignment horizontal="center" vertical="center"/>
    </xf>
    <xf numFmtId="0" fontId="46" fillId="0" borderId="0" xfId="0" applyFont="1" applyFill="1" applyBorder="1" applyAlignment="1">
      <alignment horizontal="left" vertical="center" wrapText="1" shrinkToFit="1"/>
    </xf>
    <xf numFmtId="0" fontId="42" fillId="0" borderId="0" xfId="0" applyFont="1" applyFill="1" applyBorder="1" applyAlignment="1">
      <alignment horizontal="left" vertical="center" wrapText="1" shrinkToFit="1"/>
    </xf>
    <xf numFmtId="0" fontId="42" fillId="0" borderId="10" xfId="0" applyFont="1" applyFill="1" applyBorder="1" applyAlignment="1">
      <alignment horizontal="center" vertical="center" shrinkToFit="1"/>
    </xf>
    <xf numFmtId="49" fontId="1" fillId="0" borderId="12" xfId="0" applyNumberFormat="1" applyFont="1" applyFill="1" applyBorder="1" applyAlignment="1">
      <alignment horizontal="left" vertical="center" wrapText="1"/>
    </xf>
    <xf numFmtId="49" fontId="1" fillId="0" borderId="13" xfId="0" applyNumberFormat="1" applyFont="1" applyFill="1" applyBorder="1" applyAlignment="1">
      <alignment horizontal="left" vertical="center" wrapText="1"/>
    </xf>
    <xf numFmtId="49" fontId="1" fillId="0" borderId="14" xfId="0" applyNumberFormat="1" applyFont="1" applyFill="1" applyBorder="1" applyAlignment="1">
      <alignment horizontal="left" vertical="center" wrapText="1"/>
    </xf>
    <xf numFmtId="49" fontId="7" fillId="0" borderId="12"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4" xfId="0" applyNumberFormat="1"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7"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 fontId="1" fillId="0" borderId="12" xfId="0" applyNumberFormat="1" applyFont="1" applyFill="1" applyBorder="1" applyAlignment="1">
      <alignment horizontal="center" vertical="center" wrapText="1"/>
    </xf>
    <xf numFmtId="4" fontId="1" fillId="0" borderId="14" xfId="0" applyNumberFormat="1" applyFont="1" applyFill="1" applyBorder="1" applyAlignment="1">
      <alignment horizontal="center" vertical="center" wrapText="1"/>
    </xf>
    <xf numFmtId="4" fontId="1" fillId="0" borderId="10" xfId="0" applyNumberFormat="1" applyFont="1" applyFill="1" applyBorder="1" applyAlignment="1">
      <alignment horizontal="right" vertical="center" wrapText="1"/>
    </xf>
    <xf numFmtId="0" fontId="35"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1" fillId="0" borderId="10"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176" fontId="1" fillId="0" borderId="10" xfId="0" applyNumberFormat="1" applyFont="1" applyFill="1" applyBorder="1" applyAlignment="1">
      <alignment horizontal="left" vertical="center" wrapText="1"/>
    </xf>
    <xf numFmtId="49" fontId="1" fillId="0" borderId="12" xfId="0" applyNumberFormat="1" applyFont="1" applyFill="1" applyBorder="1" applyAlignment="1">
      <alignment horizontal="left" vertical="center" wrapText="1"/>
    </xf>
    <xf numFmtId="0" fontId="1" fillId="0" borderId="12" xfId="0" applyFont="1" applyFill="1" applyBorder="1" applyAlignment="1">
      <alignment horizontal="center" vertical="center" wrapText="1"/>
    </xf>
    <xf numFmtId="0" fontId="1" fillId="0" borderId="14" xfId="0" applyFont="1" applyFill="1" applyBorder="1" applyAlignment="1">
      <alignment horizontal="center" vertical="center" wrapText="1"/>
    </xf>
    <xf numFmtId="177" fontId="1" fillId="0" borderId="12" xfId="0" applyNumberFormat="1" applyFont="1" applyFill="1" applyBorder="1" applyAlignment="1">
      <alignment horizontal="center" vertical="center" wrapText="1"/>
    </xf>
    <xf numFmtId="177" fontId="1" fillId="0" borderId="14" xfId="0" applyNumberFormat="1" applyFont="1" applyFill="1" applyBorder="1" applyAlignment="1">
      <alignment horizontal="center" vertical="center" wrapText="1"/>
    </xf>
    <xf numFmtId="49" fontId="1" fillId="0" borderId="13" xfId="0" applyNumberFormat="1" applyFont="1" applyFill="1" applyBorder="1" applyAlignment="1">
      <alignment horizontal="left" vertical="center" wrapText="1"/>
    </xf>
    <xf numFmtId="49" fontId="1" fillId="0" borderId="14" xfId="0" applyNumberFormat="1" applyFont="1" applyFill="1" applyBorder="1" applyAlignment="1">
      <alignment horizontal="left" vertical="center" wrapText="1"/>
    </xf>
    <xf numFmtId="0" fontId="7"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49" fontId="1" fillId="0" borderId="10" xfId="0" applyNumberFormat="1" applyFont="1" applyFill="1" applyBorder="1" applyAlignment="1">
      <alignment horizontal="left" vertical="center" wrapText="1"/>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7" xfId="0" applyFont="1" applyFill="1" applyBorder="1" applyAlignment="1">
      <alignment horizontal="center" vertical="center"/>
    </xf>
    <xf numFmtId="0" fontId="7" fillId="0" borderId="1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7" fillId="0" borderId="10" xfId="0" applyNumberFormat="1" applyFont="1" applyFill="1" applyBorder="1" applyAlignment="1">
      <alignment horizontal="left" vertical="center" wrapText="1"/>
    </xf>
    <xf numFmtId="176" fontId="1" fillId="0" borderId="10" xfId="0" applyNumberFormat="1" applyFont="1" applyFill="1" applyBorder="1" applyAlignment="1">
      <alignment horizontal="left" vertical="center" wrapText="1"/>
    </xf>
    <xf numFmtId="49" fontId="7" fillId="0" borderId="12"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4" xfId="0" applyNumberFormat="1" applyFont="1" applyFill="1" applyBorder="1" applyAlignment="1">
      <alignment horizontal="left" vertical="center" wrapText="1"/>
    </xf>
    <xf numFmtId="0" fontId="1" fillId="0" borderId="10" xfId="0" applyFont="1" applyFill="1" applyBorder="1" applyAlignment="1">
      <alignment horizontal="center" vertical="center" wrapText="1"/>
    </xf>
    <xf numFmtId="4" fontId="1" fillId="0" borderId="10" xfId="0" applyNumberFormat="1" applyFont="1" applyFill="1" applyBorder="1" applyAlignment="1">
      <alignment horizontal="right" vertical="center" wrapText="1"/>
    </xf>
    <xf numFmtId="4" fontId="1" fillId="0" borderId="10" xfId="0" applyNumberFormat="1" applyFont="1" applyFill="1" applyBorder="1" applyAlignment="1">
      <alignment horizontal="center" vertical="center" wrapText="1"/>
    </xf>
    <xf numFmtId="49" fontId="1" fillId="0" borderId="13" xfId="0" applyNumberFormat="1" applyFont="1" applyFill="1" applyBorder="1" applyAlignment="1">
      <alignment horizontal="left" vertical="center" wrapText="1"/>
    </xf>
    <xf numFmtId="49" fontId="1" fillId="0" borderId="14"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 fontId="1" fillId="0" borderId="12" xfId="0" applyNumberFormat="1" applyFont="1" applyFill="1" applyBorder="1" applyAlignment="1">
      <alignment horizontal="center" vertical="center" wrapText="1"/>
    </xf>
    <xf numFmtId="4" fontId="1" fillId="0" borderId="14" xfId="0" applyNumberFormat="1" applyFont="1" applyFill="1" applyBorder="1" applyAlignment="1">
      <alignment horizontal="center" vertical="center" wrapText="1"/>
    </xf>
    <xf numFmtId="49" fontId="1" fillId="0" borderId="12" xfId="44" applyNumberFormat="1" applyFont="1" applyFill="1" applyBorder="1" applyAlignment="1">
      <alignment horizontal="left" vertical="center" wrapText="1"/>
      <protection/>
    </xf>
    <xf numFmtId="49" fontId="1" fillId="0" borderId="13" xfId="44" applyNumberFormat="1" applyFont="1" applyFill="1" applyBorder="1" applyAlignment="1">
      <alignment horizontal="left" vertical="center" wrapText="1"/>
      <protection/>
    </xf>
    <xf numFmtId="49" fontId="1" fillId="0" borderId="14" xfId="44" applyNumberFormat="1" applyFont="1" applyFill="1" applyBorder="1" applyAlignment="1">
      <alignment horizontal="left" vertical="center" wrapText="1"/>
      <protection/>
    </xf>
    <xf numFmtId="49" fontId="7" fillId="0" borderId="12" xfId="44" applyNumberFormat="1" applyFont="1" applyFill="1" applyBorder="1" applyAlignment="1">
      <alignment horizontal="left" vertical="center" wrapText="1"/>
      <protection/>
    </xf>
    <xf numFmtId="49" fontId="7" fillId="0" borderId="13" xfId="44" applyNumberFormat="1" applyFont="1" applyFill="1" applyBorder="1" applyAlignment="1">
      <alignment horizontal="left" vertical="center" wrapText="1"/>
      <protection/>
    </xf>
    <xf numFmtId="49" fontId="7" fillId="0" borderId="14" xfId="44" applyNumberFormat="1" applyFont="1" applyFill="1" applyBorder="1" applyAlignment="1">
      <alignment horizontal="left" vertical="center" wrapText="1"/>
      <protection/>
    </xf>
    <xf numFmtId="0" fontId="7" fillId="0" borderId="11" xfId="0" applyFont="1" applyFill="1" applyBorder="1" applyAlignment="1">
      <alignment horizontal="center" vertical="center" wrapText="1"/>
    </xf>
    <xf numFmtId="49" fontId="7" fillId="0" borderId="10" xfId="41" applyNumberFormat="1" applyFont="1" applyFill="1" applyBorder="1" applyAlignment="1">
      <alignment horizontal="left" vertical="center" wrapText="1"/>
      <protection/>
    </xf>
    <xf numFmtId="49" fontId="1" fillId="0" borderId="10" xfId="41" applyNumberFormat="1" applyFont="1" applyFill="1" applyBorder="1" applyAlignment="1">
      <alignment horizontal="left" vertical="center" wrapText="1"/>
      <protection/>
    </xf>
    <xf numFmtId="0" fontId="1" fillId="0" borderId="27"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3" xfId="0" applyFont="1" applyFill="1" applyBorder="1" applyAlignment="1">
      <alignment horizontal="center" vertical="center" wrapText="1"/>
    </xf>
    <xf numFmtId="49" fontId="36" fillId="0" borderId="10" xfId="0" applyNumberFormat="1" applyFont="1" applyFill="1" applyBorder="1" applyAlignment="1">
      <alignment horizontal="left" vertical="center" wrapText="1"/>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left"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vertical="center" wrapText="1"/>
    </xf>
    <xf numFmtId="49" fontId="7" fillId="0" borderId="12" xfId="41" applyNumberFormat="1" applyFont="1" applyFill="1" applyBorder="1" applyAlignment="1">
      <alignment horizontal="left" vertical="center" wrapText="1"/>
      <protection/>
    </xf>
    <xf numFmtId="49" fontId="7" fillId="0" borderId="13" xfId="41" applyNumberFormat="1" applyFont="1" applyFill="1" applyBorder="1" applyAlignment="1">
      <alignment horizontal="left" vertical="center" wrapText="1"/>
      <protection/>
    </xf>
    <xf numFmtId="49" fontId="7" fillId="0" borderId="14" xfId="41" applyNumberFormat="1" applyFont="1" applyFill="1" applyBorder="1" applyAlignment="1">
      <alignment horizontal="left" vertical="center" wrapText="1"/>
      <protection/>
    </xf>
    <xf numFmtId="176" fontId="1" fillId="0" borderId="10" xfId="41" applyNumberFormat="1" applyFont="1" applyFill="1" applyBorder="1" applyAlignment="1">
      <alignment horizontal="left" vertical="center" wrapText="1"/>
      <protection/>
    </xf>
    <xf numFmtId="49" fontId="1" fillId="0" borderId="12" xfId="45" applyNumberFormat="1" applyFont="1" applyFill="1" applyBorder="1" applyAlignment="1">
      <alignment horizontal="left" vertical="center" wrapText="1"/>
      <protection/>
    </xf>
    <xf numFmtId="0" fontId="0" fillId="0" borderId="0" xfId="0" applyAlignment="1">
      <alignment/>
    </xf>
    <xf numFmtId="49" fontId="1" fillId="0" borderId="10" xfId="0" applyNumberFormat="1" applyFont="1" applyFill="1" applyBorder="1" applyAlignment="1">
      <alignment horizontal="left" vertical="center" wrapText="1"/>
    </xf>
    <xf numFmtId="0" fontId="39" fillId="0" borderId="10" xfId="0" applyFont="1" applyBorder="1" applyAlignment="1">
      <alignment horizontal="justify"/>
    </xf>
    <xf numFmtId="0" fontId="40" fillId="0" borderId="10" xfId="0" applyFont="1" applyBorder="1" applyAlignment="1">
      <alignment horizontal="justify" vertical="center"/>
    </xf>
    <xf numFmtId="0" fontId="1" fillId="0" borderId="10" xfId="0" applyFont="1" applyFill="1" applyBorder="1" applyAlignment="1">
      <alignment horizontal="center" vertical="center" wrapText="1"/>
    </xf>
    <xf numFmtId="49" fontId="1" fillId="0" borderId="13" xfId="45" applyNumberFormat="1" applyFont="1" applyFill="1" applyBorder="1" applyAlignment="1">
      <alignment horizontal="left" vertical="center" wrapText="1"/>
      <protection/>
    </xf>
    <xf numFmtId="49" fontId="1" fillId="0" borderId="14" xfId="45" applyNumberFormat="1" applyFont="1" applyFill="1" applyBorder="1" applyAlignment="1">
      <alignment horizontal="left" vertical="center" wrapText="1"/>
      <protection/>
    </xf>
    <xf numFmtId="49" fontId="7" fillId="0" borderId="12" xfId="45" applyNumberFormat="1" applyFont="1" applyFill="1" applyBorder="1" applyAlignment="1">
      <alignment horizontal="left" vertical="center" wrapText="1"/>
      <protection/>
    </xf>
    <xf numFmtId="49" fontId="7" fillId="0" borderId="13" xfId="45" applyNumberFormat="1" applyFont="1" applyFill="1" applyBorder="1" applyAlignment="1">
      <alignment horizontal="left" vertical="center" wrapText="1"/>
      <protection/>
    </xf>
    <xf numFmtId="49" fontId="7" fillId="0" borderId="14" xfId="45" applyNumberFormat="1" applyFont="1" applyFill="1" applyBorder="1" applyAlignment="1">
      <alignment horizontal="left" vertical="center" wrapText="1"/>
      <protection/>
    </xf>
    <xf numFmtId="49" fontId="1" fillId="0" borderId="13" xfId="41" applyNumberFormat="1" applyFont="1" applyFill="1" applyBorder="1" applyAlignment="1">
      <alignment horizontal="left" vertical="center" wrapText="1"/>
      <protection/>
    </xf>
    <xf numFmtId="49" fontId="1" fillId="0" borderId="10" xfId="42" applyNumberFormat="1" applyFont="1" applyFill="1" applyBorder="1" applyAlignment="1">
      <alignment horizontal="left" vertical="center" wrapText="1"/>
      <protection/>
    </xf>
    <xf numFmtId="0" fontId="1" fillId="0" borderId="26"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37" fillId="0" borderId="27" xfId="0" applyFont="1" applyFill="1" applyBorder="1" applyAlignment="1">
      <alignment horizontal="center" vertical="center" wrapText="1"/>
    </xf>
    <xf numFmtId="0" fontId="37" fillId="0" borderId="11" xfId="0" applyFont="1" applyFill="1" applyBorder="1" applyAlignment="1">
      <alignment horizontal="center" vertical="center" wrapText="1"/>
    </xf>
    <xf numFmtId="49" fontId="7" fillId="0" borderId="10" xfId="0" applyNumberFormat="1" applyFont="1" applyFill="1" applyBorder="1" applyAlignment="1">
      <alignment horizontal="left" vertical="center" wrapText="1"/>
    </xf>
    <xf numFmtId="0" fontId="37" fillId="0" borderId="10" xfId="0" applyFont="1" applyFill="1" applyBorder="1" applyAlignment="1">
      <alignment horizontal="center" vertical="center" wrapText="1"/>
    </xf>
    <xf numFmtId="0" fontId="37" fillId="0" borderId="10" xfId="0" applyFont="1" applyFill="1" applyBorder="1" applyAlignment="1">
      <alignment vertical="center" wrapText="1"/>
    </xf>
    <xf numFmtId="49" fontId="37" fillId="0" borderId="10" xfId="0" applyNumberFormat="1" applyFont="1" applyFill="1" applyBorder="1" applyAlignment="1">
      <alignment horizontal="left" vertical="center" wrapText="1"/>
    </xf>
    <xf numFmtId="49" fontId="37" fillId="0" borderId="10" xfId="0" applyNumberFormat="1" applyFont="1" applyFill="1" applyBorder="1" applyAlignment="1">
      <alignment horizontal="center" vertical="center" wrapText="1"/>
    </xf>
    <xf numFmtId="49" fontId="1" fillId="0" borderId="14" xfId="41" applyNumberFormat="1" applyFont="1" applyFill="1" applyBorder="1" applyAlignment="1">
      <alignment horizontal="left" vertical="center" wrapText="1"/>
      <protection/>
    </xf>
    <xf numFmtId="0" fontId="1" fillId="0" borderId="12"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0" fillId="0" borderId="0" xfId="0" applyAlignment="1">
      <alignment/>
    </xf>
    <xf numFmtId="49" fontId="1" fillId="0" borderId="10" xfId="0" applyNumberFormat="1" applyFont="1" applyFill="1" applyBorder="1" applyAlignment="1">
      <alignment horizontal="left" vertical="center" wrapText="1"/>
    </xf>
    <xf numFmtId="49" fontId="1" fillId="0" borderId="12" xfId="41" applyNumberFormat="1" applyFont="1" applyFill="1" applyBorder="1" applyAlignment="1">
      <alignment horizontal="left" vertical="center" wrapText="1"/>
      <protection/>
    </xf>
    <xf numFmtId="0" fontId="1" fillId="0" borderId="10" xfId="0"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left" vertical="center" wrapText="1"/>
    </xf>
    <xf numFmtId="0" fontId="39" fillId="0" borderId="10" xfId="0" applyFont="1" applyBorder="1" applyAlignment="1">
      <alignment horizontal="justify" vertical="center"/>
    </xf>
  </cellXfs>
  <cellStyles count="6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常规 2 4" xfId="43"/>
    <cellStyle name="常规 2 5" xfId="44"/>
    <cellStyle name="常规 3" xfId="45"/>
    <cellStyle name="常规 9" xfId="46"/>
    <cellStyle name="常规_04-分类改革-预算表" xfId="47"/>
    <cellStyle name="常规_2007年行政单位基层表样表" xfId="48"/>
    <cellStyle name="常规_2007年行政单位基层表样表 2" xfId="49"/>
    <cellStyle name="常规_事业单位部门决算报表（讨论稿） 2" xfId="50"/>
    <cellStyle name="Hyperlink" xfId="51"/>
    <cellStyle name="好"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Comma [0]" xfId="62"/>
    <cellStyle name="强调文字颜色 1" xfId="63"/>
    <cellStyle name="强调文字颜色 2" xfId="64"/>
    <cellStyle name="强调文字颜色 3" xfId="65"/>
    <cellStyle name="强调文字颜色 4" xfId="66"/>
    <cellStyle name="强调文字颜色 5" xfId="67"/>
    <cellStyle name="强调文字颜色 6" xfId="68"/>
    <cellStyle name="适中" xfId="69"/>
    <cellStyle name="输出" xfId="70"/>
    <cellStyle name="输入" xfId="71"/>
    <cellStyle name="Followed Hyperlink" xfId="72"/>
    <cellStyle name="注释"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G43"/>
  <sheetViews>
    <sheetView tabSelected="1" zoomScalePageLayoutView="0" workbookViewId="0" topLeftCell="A1">
      <selection activeCell="D13" sqref="D13"/>
    </sheetView>
  </sheetViews>
  <sheetFormatPr defaultColWidth="9.00390625" defaultRowHeight="14.25"/>
  <cols>
    <col min="1" max="1" width="24.25390625" style="92" customWidth="1"/>
    <col min="2" max="2" width="6.50390625" style="92" customWidth="1"/>
    <col min="3" max="3" width="9.375" style="92" customWidth="1"/>
    <col min="4" max="4" width="29.125" style="92" customWidth="1"/>
    <col min="5" max="5" width="7.625" style="92" customWidth="1"/>
    <col min="6" max="6" width="8.75390625" style="92" customWidth="1"/>
    <col min="7" max="16384" width="9.00390625" style="92" customWidth="1"/>
  </cols>
  <sheetData>
    <row r="1" ht="18">
      <c r="A1" s="100"/>
    </row>
    <row r="2" ht="15">
      <c r="A2"/>
    </row>
    <row r="3" spans="1:6" ht="22.5" customHeight="1">
      <c r="A3" s="157" t="s">
        <v>0</v>
      </c>
      <c r="B3" s="157"/>
      <c r="C3" s="157"/>
      <c r="D3" s="157"/>
      <c r="E3" s="157"/>
      <c r="F3" s="157"/>
    </row>
    <row r="4" spans="1:6" ht="18" customHeight="1">
      <c r="A4" s="101"/>
      <c r="B4" s="101"/>
      <c r="C4" s="101"/>
      <c r="D4" s="101"/>
      <c r="E4" s="158" t="s">
        <v>1</v>
      </c>
      <c r="F4" s="158"/>
    </row>
    <row r="5" spans="1:6" ht="21" customHeight="1">
      <c r="A5" s="119" t="s">
        <v>500</v>
      </c>
      <c r="B5" s="102"/>
      <c r="C5" s="102"/>
      <c r="D5" s="102"/>
      <c r="E5" s="159" t="s">
        <v>2</v>
      </c>
      <c r="F5" s="159"/>
    </row>
    <row r="6" spans="1:7" s="98" customFormat="1" ht="18" customHeight="1">
      <c r="A6" s="160" t="s">
        <v>3</v>
      </c>
      <c r="B6" s="161"/>
      <c r="C6" s="161"/>
      <c r="D6" s="160" t="s">
        <v>4</v>
      </c>
      <c r="E6" s="161"/>
      <c r="F6" s="161"/>
      <c r="G6" s="104"/>
    </row>
    <row r="7" spans="1:7" s="98" customFormat="1" ht="18" customHeight="1">
      <c r="A7" s="114" t="s">
        <v>5</v>
      </c>
      <c r="B7" s="114" t="s">
        <v>6</v>
      </c>
      <c r="C7" s="103" t="s">
        <v>7</v>
      </c>
      <c r="D7" s="114" t="s">
        <v>5</v>
      </c>
      <c r="E7" s="103" t="s">
        <v>6</v>
      </c>
      <c r="F7" s="103" t="s">
        <v>7</v>
      </c>
      <c r="G7" s="104"/>
    </row>
    <row r="8" spans="1:7" s="98" customFormat="1" ht="18" customHeight="1">
      <c r="A8" s="114" t="s">
        <v>8</v>
      </c>
      <c r="B8" s="105"/>
      <c r="C8" s="105" t="s">
        <v>9</v>
      </c>
      <c r="D8" s="114" t="s">
        <v>8</v>
      </c>
      <c r="E8" s="103"/>
      <c r="F8" s="105" t="s">
        <v>10</v>
      </c>
      <c r="G8" s="104"/>
    </row>
    <row r="9" spans="1:7" s="98" customFormat="1" ht="18" customHeight="1">
      <c r="A9" s="115" t="s">
        <v>11</v>
      </c>
      <c r="B9" s="105" t="s">
        <v>9</v>
      </c>
      <c r="C9" s="107">
        <v>1278.02</v>
      </c>
      <c r="D9" s="80" t="s">
        <v>12</v>
      </c>
      <c r="E9" s="105" t="s">
        <v>13</v>
      </c>
      <c r="F9" s="107">
        <v>963.86</v>
      </c>
      <c r="G9" s="104"/>
    </row>
    <row r="10" spans="1:7" s="98" customFormat="1" ht="19.5" customHeight="1">
      <c r="A10" s="106" t="s">
        <v>14</v>
      </c>
      <c r="B10" s="105" t="s">
        <v>10</v>
      </c>
      <c r="C10" s="107"/>
      <c r="D10" s="80" t="s">
        <v>15</v>
      </c>
      <c r="E10" s="105" t="s">
        <v>16</v>
      </c>
      <c r="F10" s="107"/>
      <c r="G10" s="104"/>
    </row>
    <row r="11" spans="1:7" s="98" customFormat="1" ht="18" customHeight="1">
      <c r="A11" s="115" t="s">
        <v>17</v>
      </c>
      <c r="B11" s="105" t="s">
        <v>18</v>
      </c>
      <c r="C11" s="107"/>
      <c r="D11" s="80" t="s">
        <v>19</v>
      </c>
      <c r="E11" s="105" t="s">
        <v>20</v>
      </c>
      <c r="F11" s="107"/>
      <c r="G11" s="104"/>
    </row>
    <row r="12" spans="1:7" s="98" customFormat="1" ht="18" customHeight="1">
      <c r="A12" s="115" t="s">
        <v>21</v>
      </c>
      <c r="B12" s="105" t="s">
        <v>22</v>
      </c>
      <c r="C12" s="107"/>
      <c r="D12" s="80" t="s">
        <v>23</v>
      </c>
      <c r="E12" s="105" t="s">
        <v>24</v>
      </c>
      <c r="F12" s="107"/>
      <c r="G12" s="104"/>
    </row>
    <row r="13" spans="1:7" s="98" customFormat="1" ht="18" customHeight="1">
      <c r="A13" s="115" t="s">
        <v>25</v>
      </c>
      <c r="B13" s="105" t="s">
        <v>26</v>
      </c>
      <c r="C13" s="107"/>
      <c r="D13" s="80" t="s">
        <v>27</v>
      </c>
      <c r="E13" s="105" t="s">
        <v>28</v>
      </c>
      <c r="F13" s="107"/>
      <c r="G13" s="104"/>
    </row>
    <row r="14" spans="1:7" s="98" customFormat="1" ht="18" customHeight="1">
      <c r="A14" s="115" t="s">
        <v>29</v>
      </c>
      <c r="B14" s="105" t="s">
        <v>30</v>
      </c>
      <c r="C14" s="107"/>
      <c r="D14" s="80" t="s">
        <v>31</v>
      </c>
      <c r="E14" s="105" t="s">
        <v>32</v>
      </c>
      <c r="F14" s="107"/>
      <c r="G14" s="104"/>
    </row>
    <row r="15" spans="1:7" s="98" customFormat="1" ht="18" customHeight="1">
      <c r="A15" s="115" t="s">
        <v>33</v>
      </c>
      <c r="B15" s="105" t="s">
        <v>34</v>
      </c>
      <c r="C15" s="107">
        <v>0.44</v>
      </c>
      <c r="D15" s="80" t="s">
        <v>35</v>
      </c>
      <c r="E15" s="105" t="s">
        <v>36</v>
      </c>
      <c r="F15" s="107"/>
      <c r="G15" s="104"/>
    </row>
    <row r="16" spans="1:7" s="98" customFormat="1" ht="18" customHeight="1">
      <c r="A16" s="106"/>
      <c r="B16" s="105" t="s">
        <v>37</v>
      </c>
      <c r="C16" s="107"/>
      <c r="D16" s="80" t="s">
        <v>38</v>
      </c>
      <c r="E16" s="105" t="s">
        <v>39</v>
      </c>
      <c r="F16" s="107">
        <v>290.06</v>
      </c>
      <c r="G16" s="104"/>
    </row>
    <row r="17" spans="1:7" s="98" customFormat="1" ht="18" customHeight="1">
      <c r="A17" s="106"/>
      <c r="B17" s="105" t="s">
        <v>40</v>
      </c>
      <c r="C17" s="107"/>
      <c r="D17" s="80" t="s">
        <v>41</v>
      </c>
      <c r="E17" s="105" t="s">
        <v>42</v>
      </c>
      <c r="F17" s="107">
        <v>45.5</v>
      </c>
      <c r="G17" s="104"/>
    </row>
    <row r="18" spans="1:7" s="98" customFormat="1" ht="18" customHeight="1">
      <c r="A18" s="106"/>
      <c r="B18" s="105" t="s">
        <v>43</v>
      </c>
      <c r="C18" s="107"/>
      <c r="D18" s="80" t="s">
        <v>44</v>
      </c>
      <c r="E18" s="105" t="s">
        <v>45</v>
      </c>
      <c r="F18" s="107"/>
      <c r="G18" s="104"/>
    </row>
    <row r="19" spans="1:7" s="98" customFormat="1" ht="18" customHeight="1">
      <c r="A19" s="106"/>
      <c r="B19" s="105" t="s">
        <v>46</v>
      </c>
      <c r="C19" s="107"/>
      <c r="D19" s="80" t="s">
        <v>47</v>
      </c>
      <c r="E19" s="105" t="s">
        <v>48</v>
      </c>
      <c r="F19" s="107"/>
      <c r="G19" s="104"/>
    </row>
    <row r="20" spans="1:7" s="98" customFormat="1" ht="18" customHeight="1">
      <c r="A20" s="106"/>
      <c r="B20" s="105" t="s">
        <v>49</v>
      </c>
      <c r="C20" s="107"/>
      <c r="D20" s="80" t="s">
        <v>50</v>
      </c>
      <c r="E20" s="105" t="s">
        <v>51</v>
      </c>
      <c r="F20" s="107"/>
      <c r="G20" s="104"/>
    </row>
    <row r="21" spans="1:7" s="98" customFormat="1" ht="18" customHeight="1">
      <c r="A21" s="106"/>
      <c r="B21" s="105" t="s">
        <v>52</v>
      </c>
      <c r="C21" s="107"/>
      <c r="D21" s="80" t="s">
        <v>53</v>
      </c>
      <c r="E21" s="105" t="s">
        <v>54</v>
      </c>
      <c r="F21" s="107"/>
      <c r="G21" s="104"/>
    </row>
    <row r="22" spans="1:7" s="98" customFormat="1" ht="18" customHeight="1">
      <c r="A22" s="106"/>
      <c r="B22" s="105" t="s">
        <v>55</v>
      </c>
      <c r="C22" s="107"/>
      <c r="D22" s="80" t="s">
        <v>56</v>
      </c>
      <c r="E22" s="105" t="s">
        <v>57</v>
      </c>
      <c r="F22" s="107"/>
      <c r="G22" s="104"/>
    </row>
    <row r="23" spans="1:7" s="98" customFormat="1" ht="18" customHeight="1">
      <c r="A23" s="106"/>
      <c r="B23" s="105" t="s">
        <v>58</v>
      </c>
      <c r="C23" s="107"/>
      <c r="D23" s="80" t="s">
        <v>59</v>
      </c>
      <c r="E23" s="105" t="s">
        <v>60</v>
      </c>
      <c r="F23" s="107"/>
      <c r="G23" s="104"/>
    </row>
    <row r="24" spans="1:7" s="98" customFormat="1" ht="18" customHeight="1">
      <c r="A24" s="106"/>
      <c r="B24" s="105" t="s">
        <v>61</v>
      </c>
      <c r="C24" s="107"/>
      <c r="D24" s="80" t="s">
        <v>62</v>
      </c>
      <c r="E24" s="105" t="s">
        <v>63</v>
      </c>
      <c r="F24" s="107"/>
      <c r="G24" s="104"/>
    </row>
    <row r="25" spans="1:7" s="98" customFormat="1" ht="18" customHeight="1">
      <c r="A25" s="106"/>
      <c r="B25" s="105" t="s">
        <v>64</v>
      </c>
      <c r="C25" s="107"/>
      <c r="D25" s="80" t="s">
        <v>65</v>
      </c>
      <c r="E25" s="105" t="s">
        <v>66</v>
      </c>
      <c r="F25" s="107"/>
      <c r="G25" s="104"/>
    </row>
    <row r="26" spans="1:7" s="98" customFormat="1" ht="18" customHeight="1">
      <c r="A26" s="106"/>
      <c r="B26" s="105" t="s">
        <v>67</v>
      </c>
      <c r="C26" s="107"/>
      <c r="D26" s="80" t="s">
        <v>68</v>
      </c>
      <c r="E26" s="105" t="s">
        <v>69</v>
      </c>
      <c r="F26" s="107"/>
      <c r="G26" s="104"/>
    </row>
    <row r="27" spans="1:7" s="98" customFormat="1" ht="18" customHeight="1">
      <c r="A27" s="106"/>
      <c r="B27" s="105" t="s">
        <v>70</v>
      </c>
      <c r="C27" s="107"/>
      <c r="D27" s="80" t="s">
        <v>71</v>
      </c>
      <c r="E27" s="105" t="s">
        <v>72</v>
      </c>
      <c r="F27" s="107">
        <v>31.43</v>
      </c>
      <c r="G27" s="104"/>
    </row>
    <row r="28" spans="1:7" s="98" customFormat="1" ht="18" customHeight="1">
      <c r="A28" s="106"/>
      <c r="B28" s="105" t="s">
        <v>73</v>
      </c>
      <c r="C28" s="107"/>
      <c r="D28" s="80" t="s">
        <v>74</v>
      </c>
      <c r="E28" s="105" t="s">
        <v>75</v>
      </c>
      <c r="F28" s="106"/>
      <c r="G28" s="104"/>
    </row>
    <row r="29" spans="1:7" s="98" customFormat="1" ht="18" customHeight="1">
      <c r="A29" s="106"/>
      <c r="B29" s="105" t="s">
        <v>76</v>
      </c>
      <c r="C29" s="107"/>
      <c r="D29" s="80" t="s">
        <v>77</v>
      </c>
      <c r="E29" s="105" t="s">
        <v>78</v>
      </c>
      <c r="F29" s="106"/>
      <c r="G29" s="104"/>
    </row>
    <row r="30" spans="1:7" s="98" customFormat="1" ht="18" customHeight="1">
      <c r="A30" s="106"/>
      <c r="B30" s="105" t="s">
        <v>79</v>
      </c>
      <c r="C30" s="107"/>
      <c r="D30" s="80" t="s">
        <v>80</v>
      </c>
      <c r="E30" s="105" t="s">
        <v>81</v>
      </c>
      <c r="F30" s="106"/>
      <c r="G30" s="104"/>
    </row>
    <row r="31" spans="1:7" s="98" customFormat="1" ht="18" customHeight="1">
      <c r="A31" s="103"/>
      <c r="B31" s="105" t="s">
        <v>82</v>
      </c>
      <c r="C31" s="106"/>
      <c r="D31" s="80" t="s">
        <v>83</v>
      </c>
      <c r="E31" s="105" t="s">
        <v>84</v>
      </c>
      <c r="F31" s="106"/>
      <c r="G31" s="104"/>
    </row>
    <row r="32" spans="1:7" s="98" customFormat="1" ht="18" customHeight="1">
      <c r="A32" s="116" t="s">
        <v>85</v>
      </c>
      <c r="B32" s="105" t="s">
        <v>86</v>
      </c>
      <c r="C32" s="118">
        <v>1278.46</v>
      </c>
      <c r="D32" s="116" t="s">
        <v>87</v>
      </c>
      <c r="E32" s="105" t="s">
        <v>88</v>
      </c>
      <c r="F32" s="109">
        <v>1330.85</v>
      </c>
      <c r="G32" s="104"/>
    </row>
    <row r="33" spans="1:7" s="98" customFormat="1" ht="18" customHeight="1">
      <c r="A33" s="106" t="s">
        <v>89</v>
      </c>
      <c r="B33" s="105" t="s">
        <v>90</v>
      </c>
      <c r="C33" s="107"/>
      <c r="D33" s="106" t="s">
        <v>91</v>
      </c>
      <c r="E33" s="105" t="s">
        <v>92</v>
      </c>
      <c r="F33" s="110"/>
      <c r="G33" s="104"/>
    </row>
    <row r="34" spans="1:7" s="98" customFormat="1" ht="18" customHeight="1">
      <c r="A34" s="111" t="s">
        <v>93</v>
      </c>
      <c r="B34" s="105" t="s">
        <v>94</v>
      </c>
      <c r="C34" s="107">
        <v>111.86</v>
      </c>
      <c r="D34" s="111" t="s">
        <v>95</v>
      </c>
      <c r="E34" s="105" t="s">
        <v>96</v>
      </c>
      <c r="F34" s="110"/>
      <c r="G34" s="104"/>
    </row>
    <row r="35" spans="1:7" s="98" customFormat="1" ht="18" customHeight="1">
      <c r="A35" s="111" t="s">
        <v>97</v>
      </c>
      <c r="B35" s="105" t="s">
        <v>98</v>
      </c>
      <c r="C35" s="107"/>
      <c r="D35" s="111" t="s">
        <v>99</v>
      </c>
      <c r="E35" s="105" t="s">
        <v>100</v>
      </c>
      <c r="F35" s="110"/>
      <c r="G35" s="104"/>
    </row>
    <row r="36" spans="1:7" s="98" customFormat="1" ht="18" customHeight="1">
      <c r="A36" s="111" t="s">
        <v>101</v>
      </c>
      <c r="B36" s="105" t="s">
        <v>102</v>
      </c>
      <c r="C36" s="107">
        <v>111.86</v>
      </c>
      <c r="D36" s="111" t="s">
        <v>103</v>
      </c>
      <c r="E36" s="105" t="s">
        <v>104</v>
      </c>
      <c r="F36" s="110"/>
      <c r="G36" s="104"/>
    </row>
    <row r="37" spans="1:7" s="98" customFormat="1" ht="18" customHeight="1">
      <c r="A37" s="111" t="s">
        <v>105</v>
      </c>
      <c r="B37" s="105" t="s">
        <v>106</v>
      </c>
      <c r="C37" s="107"/>
      <c r="D37" s="111" t="s">
        <v>107</v>
      </c>
      <c r="E37" s="105" t="s">
        <v>108</v>
      </c>
      <c r="F37" s="110"/>
      <c r="G37" s="104"/>
    </row>
    <row r="38" spans="1:7" s="98" customFormat="1" ht="18" customHeight="1">
      <c r="A38" s="106"/>
      <c r="B38" s="105" t="s">
        <v>109</v>
      </c>
      <c r="C38" s="107"/>
      <c r="D38" s="111" t="s">
        <v>110</v>
      </c>
      <c r="E38" s="105" t="s">
        <v>111</v>
      </c>
      <c r="F38" s="110">
        <v>59.47</v>
      </c>
      <c r="G38" s="104"/>
    </row>
    <row r="39" spans="1:7" s="98" customFormat="1" ht="18" customHeight="1">
      <c r="A39" s="106"/>
      <c r="B39" s="105" t="s">
        <v>112</v>
      </c>
      <c r="C39" s="107"/>
      <c r="D39" s="111" t="s">
        <v>97</v>
      </c>
      <c r="E39" s="105" t="s">
        <v>113</v>
      </c>
      <c r="F39" s="110"/>
      <c r="G39" s="104"/>
    </row>
    <row r="40" spans="1:7" s="98" customFormat="1" ht="18" customHeight="1">
      <c r="A40" s="112"/>
      <c r="B40" s="105" t="s">
        <v>114</v>
      </c>
      <c r="C40" s="107"/>
      <c r="D40" s="111" t="s">
        <v>101</v>
      </c>
      <c r="E40" s="105" t="s">
        <v>115</v>
      </c>
      <c r="F40" s="110">
        <v>59.47</v>
      </c>
      <c r="G40" s="104"/>
    </row>
    <row r="41" spans="1:7" s="98" customFormat="1" ht="18" customHeight="1">
      <c r="A41" s="106"/>
      <c r="B41" s="105" t="s">
        <v>116</v>
      </c>
      <c r="C41" s="107"/>
      <c r="D41" s="111" t="s">
        <v>105</v>
      </c>
      <c r="E41" s="105" t="s">
        <v>117</v>
      </c>
      <c r="F41" s="110"/>
      <c r="G41" s="104"/>
    </row>
    <row r="42" spans="1:7" s="99" customFormat="1" ht="18" customHeight="1">
      <c r="A42" s="108" t="s">
        <v>118</v>
      </c>
      <c r="B42" s="105" t="s">
        <v>119</v>
      </c>
      <c r="C42" s="118">
        <v>1390.32</v>
      </c>
      <c r="D42" s="108" t="s">
        <v>118</v>
      </c>
      <c r="E42" s="105" t="s">
        <v>120</v>
      </c>
      <c r="F42" s="109">
        <v>1390.32</v>
      </c>
      <c r="G42" s="113"/>
    </row>
    <row r="43" spans="1:6" ht="26.25" customHeight="1">
      <c r="A43" s="162" t="s">
        <v>121</v>
      </c>
      <c r="B43" s="162"/>
      <c r="C43" s="162"/>
      <c r="D43" s="162"/>
      <c r="E43" s="162"/>
      <c r="F43" s="162"/>
    </row>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19.5" customHeight="1"/>
    <row r="268" ht="19.5" customHeight="1"/>
    <row r="269" ht="19.5" customHeight="1"/>
    <row r="270" ht="19.5" customHeight="1"/>
  </sheetData>
  <sheetProtection/>
  <mergeCells count="6">
    <mergeCell ref="A3:F3"/>
    <mergeCell ref="E4:F4"/>
    <mergeCell ref="E5:F5"/>
    <mergeCell ref="A6:C6"/>
    <mergeCell ref="D6:F6"/>
    <mergeCell ref="A43:F43"/>
  </mergeCells>
  <printOptions/>
  <pageMargins left="0.4724409448818898" right="0.2755905511811024" top="0.6692913385826772" bottom="0.1968503937007874" header="0.7480314960629921" footer="0.1968503937007874"/>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G19"/>
  <sheetViews>
    <sheetView zoomScaleSheetLayoutView="100" zoomScalePageLayoutView="0" workbookViewId="0" topLeftCell="A1">
      <selection activeCell="E8" sqref="E8:G8"/>
    </sheetView>
  </sheetViews>
  <sheetFormatPr defaultColWidth="9.00390625" defaultRowHeight="14.25"/>
  <cols>
    <col min="1" max="1" width="9.00390625" style="0" customWidth="1"/>
    <col min="2" max="2" width="12.25390625" style="0" customWidth="1"/>
    <col min="3" max="3" width="12.625" style="0" customWidth="1"/>
    <col min="4" max="6" width="9.00390625" style="0" customWidth="1"/>
    <col min="7" max="7" width="12.50390625" style="0" customWidth="1"/>
    <col min="8" max="8" width="7.875" style="0" customWidth="1"/>
  </cols>
  <sheetData>
    <row r="2" spans="1:7" ht="21.75">
      <c r="A2" s="169" t="s">
        <v>414</v>
      </c>
      <c r="B2" s="169"/>
      <c r="C2" s="169"/>
      <c r="D2" s="169"/>
      <c r="E2" s="169"/>
      <c r="F2" s="169"/>
      <c r="G2" s="169"/>
    </row>
    <row r="3" spans="1:7" ht="21.75">
      <c r="A3" s="122" t="s">
        <v>501</v>
      </c>
      <c r="B3" s="132"/>
      <c r="C3" s="132"/>
      <c r="D3" s="132"/>
      <c r="E3" s="132"/>
      <c r="F3" s="132"/>
      <c r="G3" s="154" t="s">
        <v>612</v>
      </c>
    </row>
    <row r="4" spans="1:7" ht="34.5" customHeight="1">
      <c r="A4" s="3" t="s">
        <v>415</v>
      </c>
      <c r="B4" s="246" t="s">
        <v>526</v>
      </c>
      <c r="C4" s="247"/>
      <c r="D4" s="247"/>
      <c r="E4" s="247"/>
      <c r="F4" s="247"/>
      <c r="G4" s="247"/>
    </row>
    <row r="5" spans="1:7" ht="34.5" customHeight="1">
      <c r="A5" s="236" t="s">
        <v>416</v>
      </c>
      <c r="B5" s="3" t="s">
        <v>417</v>
      </c>
      <c r="C5" s="248" t="s">
        <v>619</v>
      </c>
      <c r="D5" s="249"/>
      <c r="E5" s="249"/>
      <c r="F5" s="249"/>
      <c r="G5" s="249"/>
    </row>
    <row r="6" spans="1:7" ht="48.75" customHeight="1">
      <c r="A6" s="236"/>
      <c r="B6" s="3" t="s">
        <v>418</v>
      </c>
      <c r="C6" s="251" t="s">
        <v>618</v>
      </c>
      <c r="D6" s="231"/>
      <c r="E6" s="231"/>
      <c r="F6" s="231"/>
      <c r="G6" s="232"/>
    </row>
    <row r="7" spans="1:7" ht="34.5" customHeight="1">
      <c r="A7" s="236" t="s">
        <v>419</v>
      </c>
      <c r="B7" s="3" t="s">
        <v>420</v>
      </c>
      <c r="C7" s="250">
        <v>43101</v>
      </c>
      <c r="D7" s="250"/>
      <c r="E7" s="3" t="s">
        <v>421</v>
      </c>
      <c r="F7" s="250">
        <v>43465</v>
      </c>
      <c r="G7" s="250"/>
    </row>
    <row r="8" spans="1:7" ht="34.5" customHeight="1">
      <c r="A8" s="236"/>
      <c r="B8" s="236" t="s">
        <v>422</v>
      </c>
      <c r="C8" s="236"/>
      <c r="D8" s="236"/>
      <c r="E8" s="236" t="s">
        <v>423</v>
      </c>
      <c r="F8" s="236"/>
      <c r="G8" s="236"/>
    </row>
    <row r="9" spans="1:7" ht="34.5" customHeight="1">
      <c r="A9" s="236"/>
      <c r="B9" s="3" t="s">
        <v>424</v>
      </c>
      <c r="C9" s="245"/>
      <c r="D9" s="245"/>
      <c r="E9" s="3" t="s">
        <v>424</v>
      </c>
      <c r="F9" s="245"/>
      <c r="G9" s="245"/>
    </row>
    <row r="10" spans="1:7" ht="34.5" customHeight="1">
      <c r="A10" s="236"/>
      <c r="B10" s="3" t="s">
        <v>425</v>
      </c>
      <c r="C10" s="243">
        <v>51.13</v>
      </c>
      <c r="D10" s="244"/>
      <c r="E10" s="3" t="s">
        <v>425</v>
      </c>
      <c r="F10" s="243">
        <v>51.13</v>
      </c>
      <c r="G10" s="244"/>
    </row>
    <row r="11" spans="1:7" ht="34.5" customHeight="1">
      <c r="A11" s="236"/>
      <c r="B11" s="3" t="s">
        <v>426</v>
      </c>
      <c r="C11" s="243">
        <v>395.71</v>
      </c>
      <c r="D11" s="244"/>
      <c r="E11" s="3" t="s">
        <v>426</v>
      </c>
      <c r="F11" s="243">
        <v>395.71</v>
      </c>
      <c r="G11" s="244"/>
    </row>
    <row r="12" spans="1:7" ht="34.5" customHeight="1">
      <c r="A12" s="236"/>
      <c r="B12" s="3" t="s">
        <v>427</v>
      </c>
      <c r="C12" s="245"/>
      <c r="D12" s="245"/>
      <c r="E12" s="3" t="s">
        <v>427</v>
      </c>
      <c r="F12" s="245"/>
      <c r="G12" s="245"/>
    </row>
    <row r="13" spans="1:7" ht="34.5" customHeight="1">
      <c r="A13" s="236" t="s">
        <v>428</v>
      </c>
      <c r="B13" s="236" t="s">
        <v>429</v>
      </c>
      <c r="C13" s="236"/>
      <c r="D13" s="236" t="s">
        <v>430</v>
      </c>
      <c r="E13" s="236"/>
      <c r="F13" s="236" t="s">
        <v>431</v>
      </c>
      <c r="G13" s="236"/>
    </row>
    <row r="14" spans="1:7" ht="34.5" customHeight="1">
      <c r="A14" s="236"/>
      <c r="B14" s="252" t="s">
        <v>617</v>
      </c>
      <c r="C14" s="253"/>
      <c r="D14" s="254">
        <v>49.5</v>
      </c>
      <c r="E14" s="255"/>
      <c r="F14" s="254">
        <v>49.5</v>
      </c>
      <c r="G14" s="255"/>
    </row>
    <row r="15" spans="1:7" ht="34.5" customHeight="1">
      <c r="A15" s="236"/>
      <c r="B15" s="252" t="s">
        <v>521</v>
      </c>
      <c r="C15" s="253"/>
      <c r="D15" s="254">
        <v>237.34</v>
      </c>
      <c r="E15" s="255"/>
      <c r="F15" s="254">
        <v>237.34</v>
      </c>
      <c r="G15" s="255"/>
    </row>
    <row r="16" spans="1:7" ht="34.5" customHeight="1">
      <c r="A16" s="236"/>
      <c r="B16" s="240" t="s">
        <v>522</v>
      </c>
      <c r="C16" s="241"/>
      <c r="D16" s="242">
        <v>160</v>
      </c>
      <c r="E16" s="242"/>
      <c r="F16" s="242">
        <v>160</v>
      </c>
      <c r="G16" s="242"/>
    </row>
    <row r="17" spans="1:7" ht="34.5" customHeight="1">
      <c r="A17" s="237" t="s">
        <v>432</v>
      </c>
      <c r="B17" s="3" t="s">
        <v>433</v>
      </c>
      <c r="C17" s="230" t="s">
        <v>523</v>
      </c>
      <c r="D17" s="231"/>
      <c r="E17" s="231"/>
      <c r="F17" s="231"/>
      <c r="G17" s="232"/>
    </row>
    <row r="18" spans="1:7" ht="34.5" customHeight="1">
      <c r="A18" s="238"/>
      <c r="B18" s="3" t="s">
        <v>434</v>
      </c>
      <c r="C18" s="230" t="s">
        <v>524</v>
      </c>
      <c r="D18" s="231"/>
      <c r="E18" s="231"/>
      <c r="F18" s="231"/>
      <c r="G18" s="232"/>
    </row>
    <row r="19" spans="1:7" ht="34.5" customHeight="1">
      <c r="A19" s="239"/>
      <c r="B19" s="3" t="s">
        <v>435</v>
      </c>
      <c r="C19" s="233" t="s">
        <v>525</v>
      </c>
      <c r="D19" s="234"/>
      <c r="E19" s="234"/>
      <c r="F19" s="234"/>
      <c r="G19" s="235"/>
    </row>
  </sheetData>
  <sheetProtection/>
  <mergeCells count="35">
    <mergeCell ref="B14:C14"/>
    <mergeCell ref="B15:C15"/>
    <mergeCell ref="D14:E14"/>
    <mergeCell ref="D15:E15"/>
    <mergeCell ref="F14:G14"/>
    <mergeCell ref="F15:G15"/>
    <mergeCell ref="A2:G2"/>
    <mergeCell ref="B4:G4"/>
    <mergeCell ref="C5:G5"/>
    <mergeCell ref="C7:D7"/>
    <mergeCell ref="F7:G7"/>
    <mergeCell ref="C6:G6"/>
    <mergeCell ref="B8:D8"/>
    <mergeCell ref="E8:G8"/>
    <mergeCell ref="C9:D9"/>
    <mergeCell ref="F9:G9"/>
    <mergeCell ref="C10:D10"/>
    <mergeCell ref="F10:G10"/>
    <mergeCell ref="C11:D11"/>
    <mergeCell ref="F11:G11"/>
    <mergeCell ref="C12:D12"/>
    <mergeCell ref="F12:G12"/>
    <mergeCell ref="B13:C13"/>
    <mergeCell ref="D13:E13"/>
    <mergeCell ref="F13:G13"/>
    <mergeCell ref="C17:G17"/>
    <mergeCell ref="C18:G18"/>
    <mergeCell ref="C19:G19"/>
    <mergeCell ref="A5:A6"/>
    <mergeCell ref="A7:A12"/>
    <mergeCell ref="A13:A16"/>
    <mergeCell ref="A17:A19"/>
    <mergeCell ref="B16:C16"/>
    <mergeCell ref="D16:E16"/>
    <mergeCell ref="F16:G16"/>
  </mergeCells>
  <printOptions horizontalCentered="1"/>
  <pageMargins left="0.75" right="0.75" top="1" bottom="1" header="0.51" footer="0.51"/>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16"/>
  <sheetViews>
    <sheetView zoomScalePageLayoutView="0" workbookViewId="0" topLeftCell="A1">
      <selection activeCell="L16" sqref="L16"/>
    </sheetView>
  </sheetViews>
  <sheetFormatPr defaultColWidth="9.00390625" defaultRowHeight="14.25"/>
  <cols>
    <col min="1" max="1" width="16.375" style="2" customWidth="1"/>
    <col min="2" max="2" width="10.25390625" style="2" customWidth="1"/>
    <col min="3" max="3" width="11.875" style="2" customWidth="1"/>
    <col min="4" max="9" width="10.75390625" style="2" customWidth="1"/>
    <col min="10" max="16384" width="9.00390625" style="2" customWidth="1"/>
  </cols>
  <sheetData>
    <row r="1" ht="14.25">
      <c r="A1" s="127" t="s">
        <v>527</v>
      </c>
    </row>
    <row r="2" spans="1:9" ht="30" customHeight="1">
      <c r="A2" s="263" t="s">
        <v>436</v>
      </c>
      <c r="B2" s="263"/>
      <c r="C2" s="263"/>
      <c r="D2" s="263"/>
      <c r="E2" s="263"/>
      <c r="F2" s="263"/>
      <c r="G2" s="263"/>
      <c r="H2" s="263"/>
      <c r="I2" s="263"/>
    </row>
    <row r="3" spans="1:9" ht="18.75" customHeight="1">
      <c r="A3" s="122" t="s">
        <v>501</v>
      </c>
      <c r="B3" s="152"/>
      <c r="C3" s="152"/>
      <c r="D3" s="152"/>
      <c r="E3" s="152"/>
      <c r="F3" s="152"/>
      <c r="G3" s="152"/>
      <c r="H3" s="152"/>
      <c r="I3" s="154" t="s">
        <v>613</v>
      </c>
    </row>
    <row r="4" spans="1:9" ht="24.75" customHeight="1">
      <c r="A4" s="237" t="s">
        <v>437</v>
      </c>
      <c r="B4" s="237" t="s">
        <v>438</v>
      </c>
      <c r="C4" s="237" t="s">
        <v>439</v>
      </c>
      <c r="D4" s="258" t="s">
        <v>440</v>
      </c>
      <c r="E4" s="236" t="s">
        <v>441</v>
      </c>
      <c r="F4" s="236" t="s">
        <v>442</v>
      </c>
      <c r="G4" s="236" t="s">
        <v>443</v>
      </c>
      <c r="H4" s="236"/>
      <c r="I4" s="237" t="s">
        <v>444</v>
      </c>
    </row>
    <row r="5" spans="1:9" ht="24.75" customHeight="1">
      <c r="A5" s="239"/>
      <c r="B5" s="238"/>
      <c r="C5" s="238"/>
      <c r="D5" s="258"/>
      <c r="E5" s="236"/>
      <c r="F5" s="236"/>
      <c r="G5" s="3" t="s">
        <v>445</v>
      </c>
      <c r="H5" s="3" t="s">
        <v>446</v>
      </c>
      <c r="I5" s="239"/>
    </row>
    <row r="6" spans="1:9" ht="34.5" customHeight="1">
      <c r="A6" s="128" t="s">
        <v>528</v>
      </c>
      <c r="B6" s="131" t="s">
        <v>529</v>
      </c>
      <c r="C6" s="131" t="s">
        <v>530</v>
      </c>
      <c r="D6" s="129" t="s">
        <v>531</v>
      </c>
      <c r="E6" s="129" t="s">
        <v>532</v>
      </c>
      <c r="F6" s="129" t="s">
        <v>542</v>
      </c>
      <c r="G6" s="129" t="s">
        <v>543</v>
      </c>
      <c r="H6" s="129" t="s">
        <v>547</v>
      </c>
      <c r="I6" s="5"/>
    </row>
    <row r="7" spans="1:9" ht="34.5" customHeight="1">
      <c r="A7" s="128" t="s">
        <v>528</v>
      </c>
      <c r="B7" s="130" t="s">
        <v>549</v>
      </c>
      <c r="C7" s="131" t="s">
        <v>550</v>
      </c>
      <c r="D7" s="129" t="s">
        <v>533</v>
      </c>
      <c r="E7" s="129" t="s">
        <v>533</v>
      </c>
      <c r="F7" s="129" t="s">
        <v>542</v>
      </c>
      <c r="G7" s="129" t="s">
        <v>544</v>
      </c>
      <c r="H7" s="129" t="s">
        <v>547</v>
      </c>
      <c r="I7" s="5"/>
    </row>
    <row r="8" spans="1:9" ht="34.5" customHeight="1">
      <c r="A8" s="128" t="s">
        <v>541</v>
      </c>
      <c r="B8" s="130" t="s">
        <v>551</v>
      </c>
      <c r="C8" s="130" t="s">
        <v>535</v>
      </c>
      <c r="D8" s="129" t="s">
        <v>534</v>
      </c>
      <c r="E8" s="129" t="s">
        <v>539</v>
      </c>
      <c r="F8" s="129" t="s">
        <v>542</v>
      </c>
      <c r="G8" s="129" t="s">
        <v>545</v>
      </c>
      <c r="H8" s="129" t="s">
        <v>547</v>
      </c>
      <c r="I8" s="5"/>
    </row>
    <row r="9" spans="1:9" ht="34.5" customHeight="1">
      <c r="A9" s="128" t="s">
        <v>541</v>
      </c>
      <c r="B9" s="130" t="s">
        <v>551</v>
      </c>
      <c r="C9" s="131" t="s">
        <v>552</v>
      </c>
      <c r="D9" s="129" t="s">
        <v>536</v>
      </c>
      <c r="E9" s="129" t="s">
        <v>540</v>
      </c>
      <c r="F9" s="129" t="s">
        <v>542</v>
      </c>
      <c r="G9" s="129" t="s">
        <v>546</v>
      </c>
      <c r="H9" s="129" t="s">
        <v>547</v>
      </c>
      <c r="I9" s="5"/>
    </row>
    <row r="10" spans="1:9" ht="34.5" customHeight="1">
      <c r="A10" s="128" t="s">
        <v>548</v>
      </c>
      <c r="B10" s="130" t="s">
        <v>553</v>
      </c>
      <c r="C10" s="131" t="s">
        <v>554</v>
      </c>
      <c r="D10" s="129" t="s">
        <v>537</v>
      </c>
      <c r="E10" s="129" t="s">
        <v>538</v>
      </c>
      <c r="F10" s="129" t="s">
        <v>542</v>
      </c>
      <c r="G10" s="129" t="s">
        <v>544</v>
      </c>
      <c r="H10" s="129" t="s">
        <v>547</v>
      </c>
      <c r="I10" s="5"/>
    </row>
    <row r="11" spans="1:9" ht="45" customHeight="1">
      <c r="A11" s="236" t="s">
        <v>447</v>
      </c>
      <c r="B11" s="259" t="s">
        <v>448</v>
      </c>
      <c r="C11" s="253"/>
      <c r="D11" s="260" t="s">
        <v>555</v>
      </c>
      <c r="E11" s="249"/>
      <c r="F11" s="249"/>
      <c r="G11" s="249"/>
      <c r="H11" s="249"/>
      <c r="I11" s="249"/>
    </row>
    <row r="12" spans="1:9" ht="42.75" customHeight="1">
      <c r="A12" s="236"/>
      <c r="B12" s="259" t="s">
        <v>449</v>
      </c>
      <c r="C12" s="253"/>
      <c r="D12" s="260" t="s">
        <v>556</v>
      </c>
      <c r="E12" s="249"/>
      <c r="F12" s="249"/>
      <c r="G12" s="249"/>
      <c r="H12" s="249"/>
      <c r="I12" s="249"/>
    </row>
    <row r="13" spans="1:9" ht="54.75" customHeight="1">
      <c r="A13" s="236"/>
      <c r="B13" s="259" t="s">
        <v>450</v>
      </c>
      <c r="C13" s="253"/>
      <c r="D13" s="260" t="s">
        <v>557</v>
      </c>
      <c r="E13" s="249"/>
      <c r="F13" s="249"/>
      <c r="G13" s="249"/>
      <c r="H13" s="249"/>
      <c r="I13" s="249"/>
    </row>
    <row r="14" spans="1:9" ht="36" customHeight="1">
      <c r="A14" s="237" t="s">
        <v>451</v>
      </c>
      <c r="B14" s="236" t="s">
        <v>452</v>
      </c>
      <c r="C14" s="236"/>
      <c r="D14" s="260" t="s">
        <v>558</v>
      </c>
      <c r="E14" s="249"/>
      <c r="F14" s="249"/>
      <c r="G14" s="249"/>
      <c r="H14" s="249"/>
      <c r="I14" s="249"/>
    </row>
    <row r="15" spans="1:9" ht="40.5" customHeight="1">
      <c r="A15" s="239"/>
      <c r="B15" s="261" t="s">
        <v>453</v>
      </c>
      <c r="C15" s="262"/>
      <c r="D15" s="260" t="s">
        <v>559</v>
      </c>
      <c r="E15" s="249"/>
      <c r="F15" s="249"/>
      <c r="G15" s="249"/>
      <c r="H15" s="249"/>
      <c r="I15" s="249"/>
    </row>
    <row r="16" spans="1:9" ht="63" customHeight="1">
      <c r="A16" s="236" t="s">
        <v>454</v>
      </c>
      <c r="B16" s="236"/>
      <c r="C16" s="236"/>
      <c r="D16" s="230" t="s">
        <v>560</v>
      </c>
      <c r="E16" s="256"/>
      <c r="F16" s="256"/>
      <c r="G16" s="256"/>
      <c r="H16" s="256"/>
      <c r="I16" s="257"/>
    </row>
  </sheetData>
  <sheetProtection/>
  <mergeCells count="23">
    <mergeCell ref="A2:I2"/>
    <mergeCell ref="G4:H4"/>
    <mergeCell ref="B11:C11"/>
    <mergeCell ref="D11:I11"/>
    <mergeCell ref="B12:C12"/>
    <mergeCell ref="D12:I12"/>
    <mergeCell ref="I4:I5"/>
    <mergeCell ref="B13:C13"/>
    <mergeCell ref="D13:I13"/>
    <mergeCell ref="B14:C14"/>
    <mergeCell ref="D14:I14"/>
    <mergeCell ref="B15:C15"/>
    <mergeCell ref="D15:I15"/>
    <mergeCell ref="A16:C16"/>
    <mergeCell ref="D16:I16"/>
    <mergeCell ref="A4:A5"/>
    <mergeCell ref="A11:A13"/>
    <mergeCell ref="A14:A15"/>
    <mergeCell ref="B4:B5"/>
    <mergeCell ref="C4:C5"/>
    <mergeCell ref="D4:D5"/>
    <mergeCell ref="E4:E5"/>
    <mergeCell ref="F4:F5"/>
  </mergeCells>
  <printOptions horizontalCentered="1" verticalCentered="1"/>
  <pageMargins left="0.7" right="0.7" top="0.36" bottom="0.36"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2:C8"/>
  <sheetViews>
    <sheetView zoomScalePageLayoutView="0" workbookViewId="0" topLeftCell="A1">
      <selection activeCell="A1" sqref="A1"/>
    </sheetView>
  </sheetViews>
  <sheetFormatPr defaultColWidth="9.00390625" defaultRowHeight="14.25"/>
  <cols>
    <col min="1" max="1" width="18.625" style="2" customWidth="1"/>
    <col min="2" max="2" width="21.375" style="2" customWidth="1"/>
    <col min="3" max="3" width="55.875" style="2" customWidth="1"/>
    <col min="4" max="16384" width="9.00390625" style="2" customWidth="1"/>
  </cols>
  <sheetData>
    <row r="2" spans="1:3" ht="30" customHeight="1">
      <c r="A2" s="264" t="s">
        <v>561</v>
      </c>
      <c r="B2" s="169"/>
      <c r="C2" s="169"/>
    </row>
    <row r="3" spans="1:3" ht="21" customHeight="1">
      <c r="A3" s="151" t="s">
        <v>610</v>
      </c>
      <c r="B3" s="132"/>
      <c r="C3" s="154" t="s">
        <v>614</v>
      </c>
    </row>
    <row r="4" spans="1:3" s="1" customFormat="1" ht="75" customHeight="1">
      <c r="A4" s="259" t="s">
        <v>455</v>
      </c>
      <c r="B4" s="253"/>
      <c r="C4" s="126" t="s">
        <v>562</v>
      </c>
    </row>
    <row r="5" spans="1:3" s="1" customFormat="1" ht="86.25" customHeight="1">
      <c r="A5" s="237" t="s">
        <v>456</v>
      </c>
      <c r="B5" s="3" t="s">
        <v>457</v>
      </c>
      <c r="C5" s="131" t="s">
        <v>563</v>
      </c>
    </row>
    <row r="6" spans="1:3" s="1" customFormat="1" ht="79.5" customHeight="1">
      <c r="A6" s="238"/>
      <c r="B6" s="3" t="s">
        <v>458</v>
      </c>
      <c r="C6" s="126" t="s">
        <v>564</v>
      </c>
    </row>
    <row r="7" spans="1:3" s="1" customFormat="1" ht="79.5" customHeight="1">
      <c r="A7" s="238"/>
      <c r="B7" s="3" t="s">
        <v>459</v>
      </c>
      <c r="C7" s="126" t="s">
        <v>565</v>
      </c>
    </row>
    <row r="8" spans="1:3" s="1" customFormat="1" ht="79.5" customHeight="1">
      <c r="A8" s="239"/>
      <c r="B8" s="3" t="s">
        <v>460</v>
      </c>
      <c r="C8" s="126" t="s">
        <v>542</v>
      </c>
    </row>
  </sheetData>
  <sheetProtection/>
  <mergeCells count="3">
    <mergeCell ref="A2:C2"/>
    <mergeCell ref="A4:B4"/>
    <mergeCell ref="A5:A8"/>
  </mergeCells>
  <printOptions horizontalCentered="1"/>
  <pageMargins left="0.71" right="0.71" top="0.75" bottom="0.75" header="0.31" footer="0.31"/>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2:G15"/>
  <sheetViews>
    <sheetView zoomScalePageLayoutView="0" workbookViewId="0" topLeftCell="A1">
      <selection activeCell="A1" sqref="A1"/>
    </sheetView>
  </sheetViews>
  <sheetFormatPr defaultColWidth="9.00390625" defaultRowHeight="14.25"/>
  <cols>
    <col min="1" max="2" width="20.625" style="2" customWidth="1"/>
    <col min="3" max="3" width="18.125" style="2" customWidth="1"/>
    <col min="4" max="4" width="33.875" style="2" customWidth="1"/>
    <col min="5" max="16384" width="9.00390625" style="2" customWidth="1"/>
  </cols>
  <sheetData>
    <row r="2" spans="1:4" ht="36.75" customHeight="1">
      <c r="A2" s="169" t="s">
        <v>461</v>
      </c>
      <c r="B2" s="169"/>
      <c r="C2" s="169"/>
      <c r="D2" s="169"/>
    </row>
    <row r="3" spans="1:4" ht="21.75" customHeight="1">
      <c r="A3" s="146" t="s">
        <v>610</v>
      </c>
      <c r="B3" s="132"/>
      <c r="C3" s="132"/>
      <c r="D3" s="154" t="s">
        <v>615</v>
      </c>
    </row>
    <row r="4" spans="1:4" ht="37.5" customHeight="1">
      <c r="A4" s="268" t="s">
        <v>462</v>
      </c>
      <c r="B4" s="265" t="s">
        <v>463</v>
      </c>
      <c r="C4" s="267"/>
      <c r="D4" s="134" t="s">
        <v>566</v>
      </c>
    </row>
    <row r="5" spans="1:4" ht="37.5" customHeight="1">
      <c r="A5" s="269"/>
      <c r="B5" s="265" t="s">
        <v>464</v>
      </c>
      <c r="C5" s="267"/>
      <c r="D5" s="135" t="s">
        <v>576</v>
      </c>
    </row>
    <row r="6" spans="1:4" ht="37.5" customHeight="1">
      <c r="A6" s="269"/>
      <c r="B6" s="265" t="s">
        <v>465</v>
      </c>
      <c r="C6" s="267"/>
      <c r="D6" s="134" t="s">
        <v>567</v>
      </c>
    </row>
    <row r="7" spans="1:4" ht="37.5" customHeight="1">
      <c r="A7" s="270"/>
      <c r="B7" s="265" t="s">
        <v>466</v>
      </c>
      <c r="C7" s="267"/>
      <c r="D7" s="137" t="s">
        <v>573</v>
      </c>
    </row>
    <row r="8" spans="1:4" ht="37.5" customHeight="1">
      <c r="A8" s="268" t="s">
        <v>467</v>
      </c>
      <c r="B8" s="265" t="s">
        <v>468</v>
      </c>
      <c r="C8" s="267"/>
      <c r="D8" s="137" t="s">
        <v>568</v>
      </c>
    </row>
    <row r="9" spans="1:4" ht="37.5" customHeight="1">
      <c r="A9" s="269"/>
      <c r="B9" s="268" t="s">
        <v>469</v>
      </c>
      <c r="C9" s="4" t="s">
        <v>470</v>
      </c>
      <c r="D9" s="137" t="s">
        <v>572</v>
      </c>
    </row>
    <row r="10" spans="1:7" ht="37.5" customHeight="1">
      <c r="A10" s="270"/>
      <c r="B10" s="270"/>
      <c r="C10" s="4" t="s">
        <v>471</v>
      </c>
      <c r="D10" s="137" t="s">
        <v>569</v>
      </c>
      <c r="G10" s="136"/>
    </row>
    <row r="11" spans="1:4" ht="37.5" customHeight="1">
      <c r="A11" s="265" t="s">
        <v>472</v>
      </c>
      <c r="B11" s="266"/>
      <c r="C11" s="267"/>
      <c r="D11" s="137" t="s">
        <v>575</v>
      </c>
    </row>
    <row r="12" spans="1:7" ht="37.5" customHeight="1">
      <c r="A12" s="265" t="s">
        <v>473</v>
      </c>
      <c r="B12" s="266"/>
      <c r="C12" s="267"/>
      <c r="D12" s="137" t="s">
        <v>571</v>
      </c>
      <c r="G12" s="133"/>
    </row>
    <row r="13" spans="1:4" ht="37.5" customHeight="1">
      <c r="A13" s="265" t="s">
        <v>474</v>
      </c>
      <c r="B13" s="266"/>
      <c r="C13" s="267"/>
      <c r="D13" s="137" t="s">
        <v>574</v>
      </c>
    </row>
    <row r="14" spans="1:4" ht="37.5" customHeight="1">
      <c r="A14" s="265" t="s">
        <v>475</v>
      </c>
      <c r="B14" s="266"/>
      <c r="C14" s="267"/>
      <c r="D14" s="134" t="s">
        <v>570</v>
      </c>
    </row>
    <row r="15" spans="1:4" ht="37.5" customHeight="1">
      <c r="A15" s="265" t="s">
        <v>476</v>
      </c>
      <c r="B15" s="266"/>
      <c r="C15" s="267"/>
      <c r="D15" s="137" t="s">
        <v>542</v>
      </c>
    </row>
  </sheetData>
  <sheetProtection/>
  <mergeCells count="14">
    <mergeCell ref="A2:D2"/>
    <mergeCell ref="B4:C4"/>
    <mergeCell ref="B5:C5"/>
    <mergeCell ref="B6:C6"/>
    <mergeCell ref="B7:C7"/>
    <mergeCell ref="B8:C8"/>
    <mergeCell ref="A11:C11"/>
    <mergeCell ref="A12:C12"/>
    <mergeCell ref="A13:C13"/>
    <mergeCell ref="A14:C14"/>
    <mergeCell ref="A15:C15"/>
    <mergeCell ref="A4:A7"/>
    <mergeCell ref="A8:A10"/>
    <mergeCell ref="B9:B10"/>
  </mergeCells>
  <printOptions horizontalCentered="1" verticalCentered="1"/>
  <pageMargins left="0.71" right="0.71" top="0.36" bottom="0.36" header="0.31" footer="0.31"/>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I19"/>
  <sheetViews>
    <sheetView zoomScalePageLayoutView="0" workbookViewId="0" topLeftCell="A1">
      <selection activeCell="F5" sqref="F5"/>
    </sheetView>
  </sheetViews>
  <sheetFormatPr defaultColWidth="9.00390625" defaultRowHeight="14.25"/>
  <cols>
    <col min="1" max="1" width="13.375" style="2" customWidth="1"/>
    <col min="2" max="2" width="10.875" style="2" customWidth="1"/>
    <col min="3" max="6" width="15.75390625" style="2" customWidth="1"/>
    <col min="7" max="16384" width="9.00390625" style="2" customWidth="1"/>
  </cols>
  <sheetData>
    <row r="1" ht="14.25">
      <c r="A1" s="147"/>
    </row>
    <row r="2" spans="1:6" ht="30" customHeight="1">
      <c r="A2" s="169" t="s">
        <v>477</v>
      </c>
      <c r="B2" s="169"/>
      <c r="C2" s="169"/>
      <c r="D2" s="169"/>
      <c r="E2" s="169"/>
      <c r="F2" s="169"/>
    </row>
    <row r="3" spans="1:6" ht="21" customHeight="1">
      <c r="A3" s="146" t="s">
        <v>610</v>
      </c>
      <c r="B3" s="132"/>
      <c r="C3" s="132"/>
      <c r="D3" s="132"/>
      <c r="E3" s="132"/>
      <c r="F3" s="154" t="s">
        <v>616</v>
      </c>
    </row>
    <row r="4" spans="1:6" s="1" customFormat="1" ht="48" customHeight="1">
      <c r="A4" s="3" t="s">
        <v>478</v>
      </c>
      <c r="B4" s="3" t="s">
        <v>479</v>
      </c>
      <c r="C4" s="138" t="s">
        <v>577</v>
      </c>
      <c r="D4" s="3" t="s">
        <v>480</v>
      </c>
      <c r="E4" s="3" t="s">
        <v>481</v>
      </c>
      <c r="F4" s="3" t="s">
        <v>482</v>
      </c>
    </row>
    <row r="5" spans="1:6" ht="39.75" customHeight="1">
      <c r="A5" s="139" t="s">
        <v>483</v>
      </c>
      <c r="B5" s="140" t="s">
        <v>578</v>
      </c>
      <c r="C5" s="142" t="s">
        <v>579</v>
      </c>
      <c r="D5" s="142" t="s">
        <v>579</v>
      </c>
      <c r="E5" s="142" t="s">
        <v>583</v>
      </c>
      <c r="F5" s="5"/>
    </row>
    <row r="6" spans="1:6" ht="39.75" customHeight="1">
      <c r="A6" s="268" t="s">
        <v>484</v>
      </c>
      <c r="B6" s="3" t="s">
        <v>485</v>
      </c>
      <c r="C6" s="143" t="s">
        <v>580</v>
      </c>
      <c r="D6" s="143" t="s">
        <v>581</v>
      </c>
      <c r="E6" s="142" t="s">
        <v>584</v>
      </c>
      <c r="F6" s="5"/>
    </row>
    <row r="7" spans="1:6" ht="39.75" customHeight="1">
      <c r="A7" s="269"/>
      <c r="B7" s="145" t="s">
        <v>585</v>
      </c>
      <c r="C7" s="144" t="s">
        <v>586</v>
      </c>
      <c r="D7" s="144" t="s">
        <v>587</v>
      </c>
      <c r="E7" s="142" t="s">
        <v>583</v>
      </c>
      <c r="F7" s="5"/>
    </row>
    <row r="8" spans="1:9" ht="39.75" customHeight="1">
      <c r="A8" s="269"/>
      <c r="B8" s="3" t="s">
        <v>486</v>
      </c>
      <c r="C8" s="144" t="s">
        <v>582</v>
      </c>
      <c r="D8" s="144" t="s">
        <v>582</v>
      </c>
      <c r="E8" s="142" t="s">
        <v>583</v>
      </c>
      <c r="F8" s="5"/>
      <c r="I8" s="147" t="s">
        <v>527</v>
      </c>
    </row>
    <row r="9" spans="1:6" ht="39.75" customHeight="1">
      <c r="A9" s="268" t="s">
        <v>487</v>
      </c>
      <c r="B9" s="145" t="s">
        <v>588</v>
      </c>
      <c r="C9" s="148" t="s">
        <v>589</v>
      </c>
      <c r="D9" s="149" t="s">
        <v>590</v>
      </c>
      <c r="E9" s="142" t="s">
        <v>583</v>
      </c>
      <c r="F9" s="5"/>
    </row>
    <row r="10" spans="1:6" ht="39.75" customHeight="1">
      <c r="A10" s="269"/>
      <c r="B10" s="3" t="s">
        <v>488</v>
      </c>
      <c r="C10" s="149" t="s">
        <v>591</v>
      </c>
      <c r="D10" s="142" t="s">
        <v>592</v>
      </c>
      <c r="E10" s="142" t="s">
        <v>583</v>
      </c>
      <c r="F10" s="5"/>
    </row>
    <row r="11" spans="1:6" ht="39.75" customHeight="1">
      <c r="A11" s="269"/>
      <c r="B11" s="3" t="s">
        <v>489</v>
      </c>
      <c r="C11" s="148" t="s">
        <v>593</v>
      </c>
      <c r="D11" s="149" t="s">
        <v>594</v>
      </c>
      <c r="E11" s="142" t="s">
        <v>583</v>
      </c>
      <c r="F11" s="5"/>
    </row>
    <row r="12" spans="1:6" ht="39.75" customHeight="1">
      <c r="A12" s="270"/>
      <c r="B12" s="3" t="s">
        <v>490</v>
      </c>
      <c r="C12" s="149" t="s">
        <v>595</v>
      </c>
      <c r="D12" s="149" t="s">
        <v>596</v>
      </c>
      <c r="E12" s="142" t="s">
        <v>583</v>
      </c>
      <c r="F12" s="5"/>
    </row>
    <row r="13" spans="1:6" ht="39.75" customHeight="1">
      <c r="A13" s="268" t="s">
        <v>491</v>
      </c>
      <c r="B13" s="3" t="s">
        <v>492</v>
      </c>
      <c r="C13" s="149" t="s">
        <v>597</v>
      </c>
      <c r="D13" s="142" t="s">
        <v>598</v>
      </c>
      <c r="E13" s="142" t="s">
        <v>583</v>
      </c>
      <c r="F13" s="5"/>
    </row>
    <row r="14" spans="1:6" ht="39.75" customHeight="1">
      <c r="A14" s="269"/>
      <c r="B14" s="3" t="s">
        <v>493</v>
      </c>
      <c r="C14" s="149" t="s">
        <v>599</v>
      </c>
      <c r="D14" s="142" t="s">
        <v>600</v>
      </c>
      <c r="E14" s="142" t="s">
        <v>583</v>
      </c>
      <c r="F14" s="5"/>
    </row>
    <row r="15" spans="1:6" ht="39.75" customHeight="1">
      <c r="A15" s="269"/>
      <c r="B15" s="3" t="s">
        <v>494</v>
      </c>
      <c r="C15" s="149" t="s">
        <v>601</v>
      </c>
      <c r="D15" s="150" t="s">
        <v>602</v>
      </c>
      <c r="E15" s="142" t="s">
        <v>583</v>
      </c>
      <c r="F15" s="5"/>
    </row>
    <row r="16" spans="1:6" ht="39.75" customHeight="1">
      <c r="A16" s="270"/>
      <c r="B16" s="3" t="s">
        <v>495</v>
      </c>
      <c r="C16" s="149" t="s">
        <v>603</v>
      </c>
      <c r="D16" s="142" t="s">
        <v>604</v>
      </c>
      <c r="E16" s="142" t="s">
        <v>583</v>
      </c>
      <c r="F16" s="5"/>
    </row>
    <row r="17" spans="1:6" ht="39.75" customHeight="1">
      <c r="A17" s="268" t="s">
        <v>496</v>
      </c>
      <c r="B17" s="3" t="s">
        <v>497</v>
      </c>
      <c r="C17" s="149" t="s">
        <v>605</v>
      </c>
      <c r="D17" s="149" t="s">
        <v>606</v>
      </c>
      <c r="E17" s="142" t="s">
        <v>583</v>
      </c>
      <c r="F17" s="5"/>
    </row>
    <row r="18" spans="1:6" ht="39.75" customHeight="1">
      <c r="A18" s="269"/>
      <c r="B18" s="3" t="s">
        <v>498</v>
      </c>
      <c r="C18" s="149" t="s">
        <v>607</v>
      </c>
      <c r="D18" s="149" t="s">
        <v>607</v>
      </c>
      <c r="E18" s="142" t="s">
        <v>583</v>
      </c>
      <c r="F18" s="5"/>
    </row>
    <row r="19" spans="1:6" ht="39.75" customHeight="1">
      <c r="A19" s="270"/>
      <c r="B19" s="3" t="s">
        <v>499</v>
      </c>
      <c r="C19" s="149" t="s">
        <v>609</v>
      </c>
      <c r="D19" s="141" t="s">
        <v>608</v>
      </c>
      <c r="E19" s="142" t="s">
        <v>583</v>
      </c>
      <c r="F19" s="5"/>
    </row>
  </sheetData>
  <sheetProtection/>
  <mergeCells count="5">
    <mergeCell ref="A2:F2"/>
    <mergeCell ref="A6:A8"/>
    <mergeCell ref="A9:A12"/>
    <mergeCell ref="A13:A16"/>
    <mergeCell ref="A17:A19"/>
  </mergeCells>
  <printOptions horizontalCentered="1"/>
  <pageMargins left="0.7" right="0.7" top="0.75" bottom="0.75" header="0.3" footer="0.3"/>
  <pageSetup fitToHeight="1" fitToWidth="1" horizontalDpi="600" verticalDpi="600" orientation="portrait" paperSize="9" scale="83" r:id="rId1"/>
</worksheet>
</file>

<file path=xl/worksheets/sheet15.xml><?xml version="1.0" encoding="utf-8"?>
<worksheet xmlns="http://schemas.openxmlformats.org/spreadsheetml/2006/main" xmlns:r="http://schemas.openxmlformats.org/officeDocument/2006/relationships">
  <dimension ref="A2:G21"/>
  <sheetViews>
    <sheetView zoomScaleSheetLayoutView="100" zoomScalePageLayoutView="0" workbookViewId="0" topLeftCell="A1">
      <selection activeCell="B4" sqref="B4:G4"/>
    </sheetView>
  </sheetViews>
  <sheetFormatPr defaultColWidth="9.00390625" defaultRowHeight="14.25"/>
  <cols>
    <col min="1" max="1" width="9.00390625" style="0" customWidth="1"/>
    <col min="2" max="2" width="12.25390625" style="0" customWidth="1"/>
    <col min="3" max="3" width="12.625" style="0" customWidth="1"/>
    <col min="4" max="6" width="9.00390625" style="0" customWidth="1"/>
    <col min="7" max="7" width="12.50390625" style="0" customWidth="1"/>
    <col min="8" max="8" width="7.875" style="0" customWidth="1"/>
  </cols>
  <sheetData>
    <row r="2" spans="1:7" ht="21.75">
      <c r="A2" s="169" t="s">
        <v>414</v>
      </c>
      <c r="B2" s="169"/>
      <c r="C2" s="169"/>
      <c r="D2" s="169"/>
      <c r="E2" s="169"/>
      <c r="F2" s="169"/>
      <c r="G2" s="169"/>
    </row>
    <row r="3" spans="1:7" ht="21.75">
      <c r="A3" s="122" t="s">
        <v>501</v>
      </c>
      <c r="B3" s="132"/>
      <c r="C3" s="132"/>
      <c r="D3" s="132"/>
      <c r="E3" s="132"/>
      <c r="F3" s="132"/>
      <c r="G3" s="155" t="s">
        <v>612</v>
      </c>
    </row>
    <row r="4" spans="1:7" ht="34.5" customHeight="1">
      <c r="A4" s="3" t="s">
        <v>415</v>
      </c>
      <c r="B4" s="271" t="s">
        <v>620</v>
      </c>
      <c r="C4" s="271"/>
      <c r="D4" s="271"/>
      <c r="E4" s="271"/>
      <c r="F4" s="271"/>
      <c r="G4" s="271"/>
    </row>
    <row r="5" spans="1:7" ht="34.5" customHeight="1">
      <c r="A5" s="236" t="s">
        <v>416</v>
      </c>
      <c r="B5" s="273" t="s">
        <v>417</v>
      </c>
      <c r="C5" s="274" t="s">
        <v>621</v>
      </c>
      <c r="D5" s="274"/>
      <c r="E5" s="274"/>
      <c r="F5" s="274"/>
      <c r="G5" s="274"/>
    </row>
    <row r="6" spans="1:7" ht="48.75" customHeight="1">
      <c r="A6" s="236"/>
      <c r="B6" s="273" t="s">
        <v>418</v>
      </c>
      <c r="C6" s="276" t="s">
        <v>622</v>
      </c>
      <c r="D6" s="277"/>
      <c r="E6" s="277"/>
      <c r="F6" s="277"/>
      <c r="G6" s="278"/>
    </row>
    <row r="7" spans="1:7" ht="34.5" customHeight="1">
      <c r="A7" s="236" t="s">
        <v>419</v>
      </c>
      <c r="B7" s="273" t="s">
        <v>420</v>
      </c>
      <c r="C7" s="275">
        <v>43101</v>
      </c>
      <c r="D7" s="275"/>
      <c r="E7" s="273" t="s">
        <v>421</v>
      </c>
      <c r="F7" s="275">
        <v>43465</v>
      </c>
      <c r="G7" s="275"/>
    </row>
    <row r="8" spans="1:7" ht="34.5" customHeight="1">
      <c r="A8" s="236"/>
      <c r="B8" s="279" t="s">
        <v>422</v>
      </c>
      <c r="C8" s="279"/>
      <c r="D8" s="279"/>
      <c r="E8" s="279" t="s">
        <v>423</v>
      </c>
      <c r="F8" s="279"/>
      <c r="G8" s="279"/>
    </row>
    <row r="9" spans="1:7" ht="34.5" customHeight="1">
      <c r="A9" s="236"/>
      <c r="B9" s="273" t="s">
        <v>424</v>
      </c>
      <c r="C9" s="280"/>
      <c r="D9" s="280"/>
      <c r="E9" s="273" t="s">
        <v>424</v>
      </c>
      <c r="F9" s="280"/>
      <c r="G9" s="280"/>
    </row>
    <row r="10" spans="1:7" ht="34.5" customHeight="1">
      <c r="A10" s="236"/>
      <c r="B10" s="273" t="s">
        <v>425</v>
      </c>
      <c r="C10" s="280"/>
      <c r="D10" s="280"/>
      <c r="E10" s="273" t="s">
        <v>425</v>
      </c>
      <c r="F10" s="280"/>
      <c r="G10" s="280"/>
    </row>
    <row r="11" spans="1:7" ht="34.5" customHeight="1">
      <c r="A11" s="236"/>
      <c r="B11" s="273" t="s">
        <v>426</v>
      </c>
      <c r="C11" s="280">
        <v>49.5</v>
      </c>
      <c r="D11" s="280"/>
      <c r="E11" s="273" t="s">
        <v>426</v>
      </c>
      <c r="F11" s="280">
        <v>49.5</v>
      </c>
      <c r="G11" s="280"/>
    </row>
    <row r="12" spans="1:7" ht="34.5" customHeight="1">
      <c r="A12" s="236"/>
      <c r="B12" s="273" t="s">
        <v>427</v>
      </c>
      <c r="C12" s="280"/>
      <c r="D12" s="280"/>
      <c r="E12" s="273" t="s">
        <v>427</v>
      </c>
      <c r="F12" s="280"/>
      <c r="G12" s="280"/>
    </row>
    <row r="13" spans="1:7" ht="34.5" customHeight="1">
      <c r="A13" s="236" t="s">
        <v>428</v>
      </c>
      <c r="B13" s="279" t="s">
        <v>429</v>
      </c>
      <c r="C13" s="279"/>
      <c r="D13" s="279" t="s">
        <v>430</v>
      </c>
      <c r="E13" s="279"/>
      <c r="F13" s="279" t="s">
        <v>431</v>
      </c>
      <c r="G13" s="279"/>
    </row>
    <row r="14" spans="1:7" ht="34.5" customHeight="1">
      <c r="A14" s="236"/>
      <c r="B14" s="252" t="s">
        <v>623</v>
      </c>
      <c r="C14" s="272"/>
      <c r="D14" s="252">
        <v>4.73</v>
      </c>
      <c r="E14" s="272"/>
      <c r="F14" s="252">
        <v>4.73</v>
      </c>
      <c r="G14" s="272"/>
    </row>
    <row r="15" spans="1:7" ht="34.5" customHeight="1">
      <c r="A15" s="236"/>
      <c r="B15" s="252" t="s">
        <v>624</v>
      </c>
      <c r="C15" s="272"/>
      <c r="D15" s="252">
        <v>10.49</v>
      </c>
      <c r="E15" s="272"/>
      <c r="F15" s="252">
        <v>10.49</v>
      </c>
      <c r="G15" s="272"/>
    </row>
    <row r="16" spans="1:7" ht="34.5" customHeight="1">
      <c r="A16" s="236"/>
      <c r="B16" s="252" t="s">
        <v>625</v>
      </c>
      <c r="C16" s="272"/>
      <c r="D16" s="252">
        <v>14.08</v>
      </c>
      <c r="E16" s="272"/>
      <c r="F16" s="252">
        <v>14.08</v>
      </c>
      <c r="G16" s="272"/>
    </row>
    <row r="17" spans="1:7" ht="34.5" customHeight="1">
      <c r="A17" s="236"/>
      <c r="B17" s="284" t="s">
        <v>626</v>
      </c>
      <c r="C17" s="285"/>
      <c r="D17" s="286">
        <v>10.86</v>
      </c>
      <c r="E17" s="287"/>
      <c r="F17" s="286">
        <v>10.86</v>
      </c>
      <c r="G17" s="287"/>
    </row>
    <row r="18" spans="1:7" ht="34.5" customHeight="1">
      <c r="A18" s="236"/>
      <c r="B18" s="240" t="s">
        <v>627</v>
      </c>
      <c r="C18" s="240"/>
      <c r="D18" s="281">
        <v>9.34</v>
      </c>
      <c r="E18" s="281"/>
      <c r="F18" s="281">
        <v>9.34</v>
      </c>
      <c r="G18" s="281"/>
    </row>
    <row r="19" spans="1:7" ht="34.5" customHeight="1">
      <c r="A19" s="237" t="s">
        <v>432</v>
      </c>
      <c r="B19" s="273" t="s">
        <v>433</v>
      </c>
      <c r="C19" s="251" t="s">
        <v>628</v>
      </c>
      <c r="D19" s="282"/>
      <c r="E19" s="282"/>
      <c r="F19" s="282"/>
      <c r="G19" s="283"/>
    </row>
    <row r="20" spans="1:7" ht="34.5" customHeight="1">
      <c r="A20" s="238"/>
      <c r="B20" s="273" t="s">
        <v>434</v>
      </c>
      <c r="C20" s="288" t="s">
        <v>629</v>
      </c>
      <c r="D20" s="289"/>
      <c r="E20" s="289"/>
      <c r="F20" s="289"/>
      <c r="G20" s="290"/>
    </row>
    <row r="21" spans="1:7" ht="34.5" customHeight="1">
      <c r="A21" s="239"/>
      <c r="B21" s="273" t="s">
        <v>435</v>
      </c>
      <c r="C21" s="291" t="s">
        <v>630</v>
      </c>
      <c r="D21" s="292"/>
      <c r="E21" s="292"/>
      <c r="F21" s="292"/>
      <c r="G21" s="293"/>
    </row>
  </sheetData>
  <sheetProtection/>
  <mergeCells count="41">
    <mergeCell ref="B13:C13"/>
    <mergeCell ref="D13:E13"/>
    <mergeCell ref="F13:G13"/>
    <mergeCell ref="C19:G19"/>
    <mergeCell ref="B17:C17"/>
    <mergeCell ref="D17:E17"/>
    <mergeCell ref="F17:G17"/>
    <mergeCell ref="D14:E14"/>
    <mergeCell ref="D15:E15"/>
    <mergeCell ref="D16:E16"/>
    <mergeCell ref="B4:G4"/>
    <mergeCell ref="C5:G5"/>
    <mergeCell ref="C7:D7"/>
    <mergeCell ref="F7:G7"/>
    <mergeCell ref="C6:G6"/>
    <mergeCell ref="B8:D8"/>
    <mergeCell ref="E8:G8"/>
    <mergeCell ref="C9:D9"/>
    <mergeCell ref="F9:G9"/>
    <mergeCell ref="C10:D10"/>
    <mergeCell ref="F10:G10"/>
    <mergeCell ref="C11:D11"/>
    <mergeCell ref="F11:G11"/>
    <mergeCell ref="A19:A21"/>
    <mergeCell ref="B18:C18"/>
    <mergeCell ref="D18:E18"/>
    <mergeCell ref="F18:G18"/>
    <mergeCell ref="C20:G20"/>
    <mergeCell ref="C21:G21"/>
    <mergeCell ref="A13:A18"/>
    <mergeCell ref="F14:G14"/>
    <mergeCell ref="F15:G15"/>
    <mergeCell ref="F16:G16"/>
    <mergeCell ref="B14:C14"/>
    <mergeCell ref="B15:C15"/>
    <mergeCell ref="B16:C16"/>
    <mergeCell ref="A2:G2"/>
    <mergeCell ref="A5:A6"/>
    <mergeCell ref="A7:A12"/>
    <mergeCell ref="C12:D12"/>
    <mergeCell ref="F12:G12"/>
  </mergeCells>
  <printOptions horizontalCentered="1"/>
  <pageMargins left="0.75" right="0.75" top="1" bottom="1" header="0.51" footer="0.51"/>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I19"/>
  <sheetViews>
    <sheetView zoomScalePageLayoutView="0" workbookViewId="0" topLeftCell="A1">
      <selection activeCell="M10" sqref="M10"/>
    </sheetView>
  </sheetViews>
  <sheetFormatPr defaultColWidth="9.00390625" defaultRowHeight="14.25"/>
  <cols>
    <col min="1" max="1" width="16.375" style="2" customWidth="1"/>
    <col min="2" max="2" width="10.25390625" style="2" customWidth="1"/>
    <col min="3" max="3" width="11.875" style="2" customWidth="1"/>
    <col min="4" max="9" width="10.75390625" style="2" customWidth="1"/>
    <col min="10" max="16384" width="9.00390625" style="2" customWidth="1"/>
  </cols>
  <sheetData>
    <row r="1" ht="14.25">
      <c r="A1" s="127" t="s">
        <v>527</v>
      </c>
    </row>
    <row r="2" spans="1:9" ht="30" customHeight="1">
      <c r="A2" s="263" t="s">
        <v>436</v>
      </c>
      <c r="B2" s="263"/>
      <c r="C2" s="263"/>
      <c r="D2" s="263"/>
      <c r="E2" s="263"/>
      <c r="F2" s="263"/>
      <c r="G2" s="263"/>
      <c r="H2" s="263"/>
      <c r="I2" s="263"/>
    </row>
    <row r="3" spans="1:9" ht="18.75" customHeight="1">
      <c r="A3" s="122" t="s">
        <v>501</v>
      </c>
      <c r="B3" s="152"/>
      <c r="C3" s="152"/>
      <c r="D3" s="152"/>
      <c r="E3" s="152"/>
      <c r="F3" s="152"/>
      <c r="G3" s="152"/>
      <c r="H3" s="152"/>
      <c r="I3" s="155" t="s">
        <v>613</v>
      </c>
    </row>
    <row r="4" spans="1:9" ht="24.75" customHeight="1">
      <c r="A4" s="237" t="s">
        <v>437</v>
      </c>
      <c r="B4" s="237" t="s">
        <v>438</v>
      </c>
      <c r="C4" s="237" t="s">
        <v>439</v>
      </c>
      <c r="D4" s="258" t="s">
        <v>440</v>
      </c>
      <c r="E4" s="236" t="s">
        <v>441</v>
      </c>
      <c r="F4" s="236" t="s">
        <v>442</v>
      </c>
      <c r="G4" s="236" t="s">
        <v>443</v>
      </c>
      <c r="H4" s="236"/>
      <c r="I4" s="237" t="s">
        <v>444</v>
      </c>
    </row>
    <row r="5" spans="1:9" ht="24.75" customHeight="1">
      <c r="A5" s="238"/>
      <c r="B5" s="238"/>
      <c r="C5" s="238"/>
      <c r="D5" s="294"/>
      <c r="E5" s="237"/>
      <c r="F5" s="237"/>
      <c r="G5" s="156" t="s">
        <v>445</v>
      </c>
      <c r="H5" s="156" t="s">
        <v>446</v>
      </c>
      <c r="I5" s="238"/>
    </row>
    <row r="6" spans="1:9" ht="30" customHeight="1">
      <c r="A6" s="271" t="s">
        <v>631</v>
      </c>
      <c r="B6" s="271" t="s">
        <v>632</v>
      </c>
      <c r="C6" s="303" t="s">
        <v>633</v>
      </c>
      <c r="D6" s="304" t="s">
        <v>634</v>
      </c>
      <c r="E6" s="304" t="s">
        <v>635</v>
      </c>
      <c r="F6" s="303"/>
      <c r="G6" s="304" t="s">
        <v>635</v>
      </c>
      <c r="H6" s="304" t="s">
        <v>636</v>
      </c>
      <c r="I6" s="301"/>
    </row>
    <row r="7" spans="1:9" ht="30" customHeight="1">
      <c r="A7" s="271"/>
      <c r="B7" s="271"/>
      <c r="C7" s="303" t="s">
        <v>637</v>
      </c>
      <c r="D7" s="304" t="s">
        <v>638</v>
      </c>
      <c r="E7" s="304" t="s">
        <v>638</v>
      </c>
      <c r="F7" s="303"/>
      <c r="G7" s="304" t="s">
        <v>638</v>
      </c>
      <c r="H7" s="304" t="s">
        <v>639</v>
      </c>
      <c r="I7" s="301"/>
    </row>
    <row r="8" spans="1:9" ht="30" customHeight="1">
      <c r="A8" s="271"/>
      <c r="B8" s="305" t="s">
        <v>640</v>
      </c>
      <c r="C8" s="303" t="s">
        <v>641</v>
      </c>
      <c r="D8" s="304" t="s">
        <v>642</v>
      </c>
      <c r="E8" s="304" t="s">
        <v>643</v>
      </c>
      <c r="F8" s="303"/>
      <c r="G8" s="304" t="s">
        <v>643</v>
      </c>
      <c r="H8" s="304" t="s">
        <v>636</v>
      </c>
      <c r="I8" s="301"/>
    </row>
    <row r="9" spans="1:9" ht="30" customHeight="1">
      <c r="A9" s="271" t="s">
        <v>644</v>
      </c>
      <c r="B9" s="271" t="s">
        <v>485</v>
      </c>
      <c r="C9" s="303" t="s">
        <v>645</v>
      </c>
      <c r="D9" s="304" t="s">
        <v>646</v>
      </c>
      <c r="E9" s="304" t="s">
        <v>647</v>
      </c>
      <c r="F9" s="303"/>
      <c r="G9" s="304" t="s">
        <v>647</v>
      </c>
      <c r="H9" s="304" t="s">
        <v>648</v>
      </c>
      <c r="I9" s="301"/>
    </row>
    <row r="10" spans="1:9" ht="30" customHeight="1">
      <c r="A10" s="271"/>
      <c r="B10" s="271"/>
      <c r="C10" s="303" t="s">
        <v>649</v>
      </c>
      <c r="D10" s="304" t="s">
        <v>650</v>
      </c>
      <c r="E10" s="304" t="s">
        <v>651</v>
      </c>
      <c r="F10" s="303"/>
      <c r="G10" s="304" t="s">
        <v>651</v>
      </c>
      <c r="H10" s="304" t="s">
        <v>636</v>
      </c>
      <c r="I10" s="301"/>
    </row>
    <row r="11" spans="1:9" ht="30" customHeight="1">
      <c r="A11" s="271"/>
      <c r="B11" s="271"/>
      <c r="C11" s="303" t="s">
        <v>652</v>
      </c>
      <c r="D11" s="304" t="s">
        <v>651</v>
      </c>
      <c r="E11" s="304" t="s">
        <v>653</v>
      </c>
      <c r="F11" s="303"/>
      <c r="G11" s="304" t="s">
        <v>653</v>
      </c>
      <c r="H11" s="304" t="s">
        <v>636</v>
      </c>
      <c r="I11" s="301"/>
    </row>
    <row r="12" spans="1:9" ht="30" customHeight="1">
      <c r="A12" s="271"/>
      <c r="B12" s="271"/>
      <c r="C12" s="303" t="s">
        <v>654</v>
      </c>
      <c r="D12" s="304" t="s">
        <v>651</v>
      </c>
      <c r="E12" s="304" t="s">
        <v>655</v>
      </c>
      <c r="F12" s="303"/>
      <c r="G12" s="304" t="s">
        <v>655</v>
      </c>
      <c r="H12" s="304" t="s">
        <v>636</v>
      </c>
      <c r="I12" s="301"/>
    </row>
    <row r="13" spans="1:9" ht="30" customHeight="1">
      <c r="A13" s="302" t="s">
        <v>656</v>
      </c>
      <c r="B13" s="305" t="s">
        <v>657</v>
      </c>
      <c r="C13" s="303" t="s">
        <v>658</v>
      </c>
      <c r="D13" s="304" t="s">
        <v>659</v>
      </c>
      <c r="E13" s="304" t="s">
        <v>659</v>
      </c>
      <c r="F13" s="303"/>
      <c r="G13" s="304" t="s">
        <v>659</v>
      </c>
      <c r="H13" s="304" t="s">
        <v>636</v>
      </c>
      <c r="I13" s="301"/>
    </row>
    <row r="14" spans="1:9" ht="45" customHeight="1">
      <c r="A14" s="279" t="s">
        <v>447</v>
      </c>
      <c r="B14" s="252" t="s">
        <v>448</v>
      </c>
      <c r="C14" s="272"/>
      <c r="D14" s="248" t="s">
        <v>660</v>
      </c>
      <c r="E14" s="248"/>
      <c r="F14" s="248"/>
      <c r="G14" s="248"/>
      <c r="H14" s="248"/>
      <c r="I14" s="248"/>
    </row>
    <row r="15" spans="1:9" ht="42.75" customHeight="1">
      <c r="A15" s="279"/>
      <c r="B15" s="252" t="s">
        <v>449</v>
      </c>
      <c r="C15" s="272"/>
      <c r="D15" s="296" t="s">
        <v>661</v>
      </c>
      <c r="E15" s="296"/>
      <c r="F15" s="296"/>
      <c r="G15" s="296"/>
      <c r="H15" s="296"/>
      <c r="I15" s="296"/>
    </row>
    <row r="16" spans="1:9" ht="54.75" customHeight="1">
      <c r="A16" s="279"/>
      <c r="B16" s="252" t="s">
        <v>450</v>
      </c>
      <c r="C16" s="272"/>
      <c r="D16" s="296" t="s">
        <v>662</v>
      </c>
      <c r="E16" s="296"/>
      <c r="F16" s="296"/>
      <c r="G16" s="296"/>
      <c r="H16" s="296"/>
      <c r="I16" s="296"/>
    </row>
    <row r="17" spans="1:9" ht="36" customHeight="1">
      <c r="A17" s="298" t="s">
        <v>451</v>
      </c>
      <c r="B17" s="300" t="s">
        <v>452</v>
      </c>
      <c r="C17" s="299"/>
      <c r="D17" s="296" t="s">
        <v>663</v>
      </c>
      <c r="E17" s="296"/>
      <c r="F17" s="296"/>
      <c r="G17" s="296"/>
      <c r="H17" s="296"/>
      <c r="I17" s="296"/>
    </row>
    <row r="18" spans="1:9" ht="40.5" customHeight="1">
      <c r="A18" s="297"/>
      <c r="B18" s="279" t="s">
        <v>453</v>
      </c>
      <c r="C18" s="279"/>
      <c r="D18" s="296" t="s">
        <v>664</v>
      </c>
      <c r="E18" s="296"/>
      <c r="F18" s="296"/>
      <c r="G18" s="296"/>
      <c r="H18" s="296"/>
      <c r="I18" s="296"/>
    </row>
    <row r="19" spans="1:9" ht="63" customHeight="1">
      <c r="A19" s="279" t="s">
        <v>454</v>
      </c>
      <c r="B19" s="279"/>
      <c r="C19" s="279"/>
      <c r="D19" s="296" t="s">
        <v>665</v>
      </c>
      <c r="E19" s="296"/>
      <c r="F19" s="296"/>
      <c r="G19" s="296"/>
      <c r="H19" s="296"/>
      <c r="I19" s="296"/>
    </row>
  </sheetData>
  <sheetProtection/>
  <mergeCells count="27">
    <mergeCell ref="B6:B7"/>
    <mergeCell ref="B9:B12"/>
    <mergeCell ref="B17:C17"/>
    <mergeCell ref="B18:C18"/>
    <mergeCell ref="A14:A16"/>
    <mergeCell ref="A17:A18"/>
    <mergeCell ref="A6:A8"/>
    <mergeCell ref="A9:A12"/>
    <mergeCell ref="B16:C16"/>
    <mergeCell ref="A19:C19"/>
    <mergeCell ref="D17:I17"/>
    <mergeCell ref="D18:I18"/>
    <mergeCell ref="D19:I19"/>
    <mergeCell ref="B14:C14"/>
    <mergeCell ref="D14:I14"/>
    <mergeCell ref="B15:C15"/>
    <mergeCell ref="D15:I15"/>
    <mergeCell ref="D16:I16"/>
    <mergeCell ref="A2:I2"/>
    <mergeCell ref="A4:A5"/>
    <mergeCell ref="B4:B5"/>
    <mergeCell ref="C4:C5"/>
    <mergeCell ref="D4:D5"/>
    <mergeCell ref="E4:E5"/>
    <mergeCell ref="F4:F5"/>
    <mergeCell ref="G4:H4"/>
    <mergeCell ref="I4:I5"/>
  </mergeCells>
  <printOptions horizontalCentered="1" verticalCentered="1"/>
  <pageMargins left="0.7" right="0.7" top="0.36" bottom="0.36"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pageSetUpPr fitToPage="1"/>
  </sheetPr>
  <dimension ref="A2:C8"/>
  <sheetViews>
    <sheetView zoomScalePageLayoutView="0" workbookViewId="0" topLeftCell="A1">
      <selection activeCell="C4" sqref="C4"/>
    </sheetView>
  </sheetViews>
  <sheetFormatPr defaultColWidth="9.00390625" defaultRowHeight="14.25"/>
  <cols>
    <col min="1" max="1" width="18.625" style="2" customWidth="1"/>
    <col min="2" max="2" width="21.375" style="2" customWidth="1"/>
    <col min="3" max="3" width="55.875" style="2" customWidth="1"/>
    <col min="4" max="16384" width="9.00390625" style="2" customWidth="1"/>
  </cols>
  <sheetData>
    <row r="2" spans="1:3" ht="30" customHeight="1">
      <c r="A2" s="264" t="s">
        <v>561</v>
      </c>
      <c r="B2" s="169"/>
      <c r="C2" s="169"/>
    </row>
    <row r="3" spans="1:3" ht="21" customHeight="1">
      <c r="A3" s="151" t="s">
        <v>610</v>
      </c>
      <c r="B3" s="132"/>
      <c r="C3" s="155" t="s">
        <v>614</v>
      </c>
    </row>
    <row r="4" spans="1:3" s="1" customFormat="1" ht="75" customHeight="1">
      <c r="A4" s="259" t="s">
        <v>455</v>
      </c>
      <c r="B4" s="253"/>
      <c r="C4" s="126" t="s">
        <v>562</v>
      </c>
    </row>
    <row r="5" spans="1:3" s="1" customFormat="1" ht="86.25" customHeight="1">
      <c r="A5" s="237" t="s">
        <v>456</v>
      </c>
      <c r="B5" s="3" t="s">
        <v>457</v>
      </c>
      <c r="C5" s="312" t="s">
        <v>666</v>
      </c>
    </row>
    <row r="6" spans="1:3" s="1" customFormat="1" ht="79.5" customHeight="1">
      <c r="A6" s="238"/>
      <c r="B6" s="3" t="s">
        <v>458</v>
      </c>
      <c r="C6" s="314" t="s">
        <v>667</v>
      </c>
    </row>
    <row r="7" spans="1:3" s="1" customFormat="1" ht="79.5" customHeight="1">
      <c r="A7" s="238"/>
      <c r="B7" s="3" t="s">
        <v>459</v>
      </c>
      <c r="C7" s="313" t="s">
        <v>668</v>
      </c>
    </row>
    <row r="8" spans="1:3" s="1" customFormat="1" ht="79.5" customHeight="1">
      <c r="A8" s="239"/>
      <c r="B8" s="3" t="s">
        <v>460</v>
      </c>
      <c r="C8" s="312" t="s">
        <v>669</v>
      </c>
    </row>
  </sheetData>
  <sheetProtection/>
  <mergeCells count="3">
    <mergeCell ref="A2:C2"/>
    <mergeCell ref="A4:B4"/>
    <mergeCell ref="A5:A8"/>
  </mergeCells>
  <printOptions horizontalCentered="1"/>
  <pageMargins left="0.71" right="0.71" top="0.75" bottom="0.75" header="0.31" footer="0.31"/>
  <pageSetup fitToHeight="1" fitToWidth="1"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2:G24"/>
  <sheetViews>
    <sheetView zoomScaleSheetLayoutView="100" zoomScalePageLayoutView="0" workbookViewId="0" topLeftCell="A1">
      <selection activeCell="F9" sqref="F9:G9"/>
    </sheetView>
  </sheetViews>
  <sheetFormatPr defaultColWidth="9.00390625" defaultRowHeight="14.25"/>
  <cols>
    <col min="1" max="1" width="9.00390625" style="0" customWidth="1"/>
    <col min="2" max="2" width="12.25390625" style="0" customWidth="1"/>
    <col min="3" max="3" width="12.625" style="0" customWidth="1"/>
    <col min="4" max="6" width="9.00390625" style="0" customWidth="1"/>
    <col min="7" max="7" width="12.50390625" style="0" customWidth="1"/>
    <col min="8" max="8" width="7.875" style="0" customWidth="1"/>
  </cols>
  <sheetData>
    <row r="2" spans="1:7" ht="21.75">
      <c r="A2" s="169" t="s">
        <v>414</v>
      </c>
      <c r="B2" s="169"/>
      <c r="C2" s="169"/>
      <c r="D2" s="169"/>
      <c r="E2" s="169"/>
      <c r="F2" s="169"/>
      <c r="G2" s="169"/>
    </row>
    <row r="3" spans="1:7" ht="21.75">
      <c r="A3" s="122" t="s">
        <v>501</v>
      </c>
      <c r="B3" s="132"/>
      <c r="C3" s="132"/>
      <c r="D3" s="132"/>
      <c r="E3" s="132"/>
      <c r="F3" s="132"/>
      <c r="G3" s="155" t="s">
        <v>612</v>
      </c>
    </row>
    <row r="4" spans="1:7" ht="34.5" customHeight="1">
      <c r="A4" s="3" t="s">
        <v>415</v>
      </c>
      <c r="B4" s="271" t="s">
        <v>670</v>
      </c>
      <c r="C4" s="271"/>
      <c r="D4" s="271"/>
      <c r="E4" s="271"/>
      <c r="F4" s="271"/>
      <c r="G4" s="271"/>
    </row>
    <row r="5" spans="1:7" ht="34.5" customHeight="1">
      <c r="A5" s="236" t="s">
        <v>416</v>
      </c>
      <c r="B5" s="315" t="s">
        <v>417</v>
      </c>
      <c r="C5" s="295" t="s">
        <v>671</v>
      </c>
      <c r="D5" s="295"/>
      <c r="E5" s="295"/>
      <c r="F5" s="295"/>
      <c r="G5" s="295"/>
    </row>
    <row r="6" spans="1:7" ht="48.75" customHeight="1">
      <c r="A6" s="236"/>
      <c r="B6" s="315" t="s">
        <v>418</v>
      </c>
      <c r="C6" s="306" t="s">
        <v>672</v>
      </c>
      <c r="D6" s="307"/>
      <c r="E6" s="307"/>
      <c r="F6" s="307"/>
      <c r="G6" s="308"/>
    </row>
    <row r="7" spans="1:7" ht="34.5" customHeight="1">
      <c r="A7" s="236" t="s">
        <v>419</v>
      </c>
      <c r="B7" s="315" t="s">
        <v>420</v>
      </c>
      <c r="C7" s="309">
        <v>43101</v>
      </c>
      <c r="D7" s="309"/>
      <c r="E7" s="315" t="s">
        <v>421</v>
      </c>
      <c r="F7" s="309">
        <v>43465</v>
      </c>
      <c r="G7" s="309"/>
    </row>
    <row r="8" spans="1:7" ht="34.5" customHeight="1">
      <c r="A8" s="236"/>
      <c r="B8" s="279" t="s">
        <v>422</v>
      </c>
      <c r="C8" s="279"/>
      <c r="D8" s="279"/>
      <c r="E8" s="279" t="s">
        <v>423</v>
      </c>
      <c r="F8" s="279"/>
      <c r="G8" s="279"/>
    </row>
    <row r="9" spans="1:7" ht="34.5" customHeight="1">
      <c r="A9" s="236"/>
      <c r="B9" s="315" t="s">
        <v>424</v>
      </c>
      <c r="C9" s="280"/>
      <c r="D9" s="280"/>
      <c r="E9" s="315" t="s">
        <v>424</v>
      </c>
      <c r="F9" s="280"/>
      <c r="G9" s="280"/>
    </row>
    <row r="10" spans="1:7" ht="34.5" customHeight="1">
      <c r="A10" s="236"/>
      <c r="B10" s="315" t="s">
        <v>425</v>
      </c>
      <c r="C10" s="286">
        <v>51.13</v>
      </c>
      <c r="D10" s="287"/>
      <c r="E10" s="315" t="s">
        <v>425</v>
      </c>
      <c r="F10" s="286">
        <v>51.13</v>
      </c>
      <c r="G10" s="287"/>
    </row>
    <row r="11" spans="1:7" ht="34.5" customHeight="1">
      <c r="A11" s="236"/>
      <c r="B11" s="315" t="s">
        <v>426</v>
      </c>
      <c r="C11" s="286">
        <v>186.21</v>
      </c>
      <c r="D11" s="287"/>
      <c r="E11" s="315" t="s">
        <v>426</v>
      </c>
      <c r="F11" s="286">
        <v>186.21</v>
      </c>
      <c r="G11" s="287"/>
    </row>
    <row r="12" spans="1:7" ht="34.5" customHeight="1">
      <c r="A12" s="236"/>
      <c r="B12" s="315" t="s">
        <v>427</v>
      </c>
      <c r="C12" s="280"/>
      <c r="D12" s="280"/>
      <c r="E12" s="315" t="s">
        <v>427</v>
      </c>
      <c r="F12" s="280"/>
      <c r="G12" s="280"/>
    </row>
    <row r="13" spans="1:7" ht="34.5" customHeight="1">
      <c r="A13" s="236" t="s">
        <v>428</v>
      </c>
      <c r="B13" s="279" t="s">
        <v>429</v>
      </c>
      <c r="C13" s="279"/>
      <c r="D13" s="279" t="s">
        <v>430</v>
      </c>
      <c r="E13" s="279"/>
      <c r="F13" s="279" t="s">
        <v>431</v>
      </c>
      <c r="G13" s="279"/>
    </row>
    <row r="14" spans="1:7" s="311" customFormat="1" ht="34.5" customHeight="1">
      <c r="A14" s="236"/>
      <c r="B14" s="252" t="s">
        <v>623</v>
      </c>
      <c r="C14" s="272"/>
      <c r="D14" s="252">
        <v>83.75</v>
      </c>
      <c r="E14" s="272"/>
      <c r="F14" s="252">
        <v>83.75</v>
      </c>
      <c r="G14" s="272"/>
    </row>
    <row r="15" spans="1:7" s="311" customFormat="1" ht="34.5" customHeight="1">
      <c r="A15" s="236"/>
      <c r="B15" s="252" t="s">
        <v>624</v>
      </c>
      <c r="C15" s="272"/>
      <c r="D15" s="252">
        <v>1.87</v>
      </c>
      <c r="E15" s="272"/>
      <c r="F15" s="252">
        <v>1.87</v>
      </c>
      <c r="G15" s="272"/>
    </row>
    <row r="16" spans="1:7" s="311" customFormat="1" ht="34.5" customHeight="1">
      <c r="A16" s="236"/>
      <c r="B16" s="252" t="s">
        <v>673</v>
      </c>
      <c r="C16" s="272"/>
      <c r="D16" s="252">
        <v>68.85</v>
      </c>
      <c r="E16" s="272"/>
      <c r="F16" s="252">
        <v>68.85</v>
      </c>
      <c r="G16" s="272"/>
    </row>
    <row r="17" spans="1:7" s="311" customFormat="1" ht="34.5" customHeight="1">
      <c r="A17" s="236"/>
      <c r="B17" s="252" t="s">
        <v>626</v>
      </c>
      <c r="C17" s="272"/>
      <c r="D17" s="252">
        <v>34.92</v>
      </c>
      <c r="E17" s="272"/>
      <c r="F17" s="252">
        <v>34.92</v>
      </c>
      <c r="G17" s="272"/>
    </row>
    <row r="18" spans="1:7" s="311" customFormat="1" ht="34.5" customHeight="1">
      <c r="A18" s="236"/>
      <c r="B18" s="252" t="s">
        <v>674</v>
      </c>
      <c r="C18" s="272"/>
      <c r="D18" s="252">
        <v>6.67</v>
      </c>
      <c r="E18" s="272"/>
      <c r="F18" s="252">
        <v>6.67</v>
      </c>
      <c r="G18" s="272"/>
    </row>
    <row r="19" spans="1:7" ht="34.5" customHeight="1">
      <c r="A19" s="236"/>
      <c r="B19" s="252" t="s">
        <v>675</v>
      </c>
      <c r="C19" s="272"/>
      <c r="D19" s="252">
        <v>1.63</v>
      </c>
      <c r="E19" s="272"/>
      <c r="F19" s="252">
        <v>1.63</v>
      </c>
      <c r="G19" s="272"/>
    </row>
    <row r="20" spans="1:7" ht="34.5" customHeight="1">
      <c r="A20" s="236"/>
      <c r="B20" s="284" t="s">
        <v>676</v>
      </c>
      <c r="C20" s="285"/>
      <c r="D20" s="286">
        <v>34.2</v>
      </c>
      <c r="E20" s="287"/>
      <c r="F20" s="286">
        <v>34.2</v>
      </c>
      <c r="G20" s="287"/>
    </row>
    <row r="21" spans="1:7" ht="34.5" customHeight="1">
      <c r="A21" s="236"/>
      <c r="B21" s="240" t="s">
        <v>677</v>
      </c>
      <c r="C21" s="240"/>
      <c r="D21" s="281">
        <v>5.45</v>
      </c>
      <c r="E21" s="281"/>
      <c r="F21" s="281">
        <v>5.45</v>
      </c>
      <c r="G21" s="281"/>
    </row>
    <row r="22" spans="1:7" ht="34.5" customHeight="1">
      <c r="A22" s="237" t="s">
        <v>432</v>
      </c>
      <c r="B22" s="315" t="s">
        <v>433</v>
      </c>
      <c r="C22" s="295" t="s">
        <v>671</v>
      </c>
      <c r="D22" s="295"/>
      <c r="E22" s="295"/>
      <c r="F22" s="295"/>
      <c r="G22" s="295"/>
    </row>
    <row r="23" spans="1:7" ht="34.5" customHeight="1">
      <c r="A23" s="238"/>
      <c r="B23" s="315" t="s">
        <v>434</v>
      </c>
      <c r="C23" s="310" t="s">
        <v>629</v>
      </c>
      <c r="D23" s="316"/>
      <c r="E23" s="316"/>
      <c r="F23" s="316"/>
      <c r="G23" s="317"/>
    </row>
    <row r="24" spans="1:7" ht="34.5" customHeight="1">
      <c r="A24" s="239"/>
      <c r="B24" s="315" t="s">
        <v>435</v>
      </c>
      <c r="C24" s="318" t="s">
        <v>630</v>
      </c>
      <c r="D24" s="319"/>
      <c r="E24" s="319"/>
      <c r="F24" s="319"/>
      <c r="G24" s="320"/>
    </row>
  </sheetData>
  <sheetProtection/>
  <mergeCells count="50">
    <mergeCell ref="B14:C14"/>
    <mergeCell ref="C22:G22"/>
    <mergeCell ref="B20:C20"/>
    <mergeCell ref="D20:E20"/>
    <mergeCell ref="F20:G20"/>
    <mergeCell ref="D14:E14"/>
    <mergeCell ref="D15:E15"/>
    <mergeCell ref="D16:E16"/>
    <mergeCell ref="D17:E17"/>
    <mergeCell ref="D18:E18"/>
    <mergeCell ref="D19:E19"/>
    <mergeCell ref="B19:C19"/>
    <mergeCell ref="B18:C18"/>
    <mergeCell ref="B17:C17"/>
    <mergeCell ref="B16:C16"/>
    <mergeCell ref="B15:C15"/>
    <mergeCell ref="C12:D12"/>
    <mergeCell ref="F12:G12"/>
    <mergeCell ref="B13:C13"/>
    <mergeCell ref="D13:E13"/>
    <mergeCell ref="F13:G13"/>
    <mergeCell ref="E8:G8"/>
    <mergeCell ref="C9:D9"/>
    <mergeCell ref="F9:G9"/>
    <mergeCell ref="C10:D10"/>
    <mergeCell ref="F10:G10"/>
    <mergeCell ref="A22:A24"/>
    <mergeCell ref="B21:C21"/>
    <mergeCell ref="D21:E21"/>
    <mergeCell ref="F21:G21"/>
    <mergeCell ref="C23:G23"/>
    <mergeCell ref="C24:G24"/>
    <mergeCell ref="A13:A21"/>
    <mergeCell ref="F19:G19"/>
    <mergeCell ref="F14:G14"/>
    <mergeCell ref="F15:G15"/>
    <mergeCell ref="F16:G16"/>
    <mergeCell ref="F17:G17"/>
    <mergeCell ref="F18:G18"/>
    <mergeCell ref="C11:D11"/>
    <mergeCell ref="F11:G11"/>
    <mergeCell ref="A2:G2"/>
    <mergeCell ref="A5:A6"/>
    <mergeCell ref="A7:A12"/>
    <mergeCell ref="B4:G4"/>
    <mergeCell ref="C5:G5"/>
    <mergeCell ref="C6:G6"/>
    <mergeCell ref="C7:D7"/>
    <mergeCell ref="F7:G7"/>
    <mergeCell ref="B8:D8"/>
  </mergeCells>
  <printOptions horizontalCentered="1"/>
  <pageMargins left="0.75" right="0.75" top="1" bottom="1" header="0.51" footer="0.51"/>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I16"/>
  <sheetViews>
    <sheetView zoomScalePageLayoutView="0" workbookViewId="0" topLeftCell="A1">
      <selection activeCell="L14" sqref="L14"/>
    </sheetView>
  </sheetViews>
  <sheetFormatPr defaultColWidth="9.00390625" defaultRowHeight="14.25"/>
  <cols>
    <col min="1" max="1" width="16.375" style="2" customWidth="1"/>
    <col min="2" max="2" width="10.25390625" style="2" customWidth="1"/>
    <col min="3" max="3" width="11.875" style="2" customWidth="1"/>
    <col min="4" max="9" width="10.75390625" style="2" customWidth="1"/>
    <col min="10" max="16384" width="9.00390625" style="2" customWidth="1"/>
  </cols>
  <sheetData>
    <row r="1" ht="14.25">
      <c r="A1" s="127" t="s">
        <v>527</v>
      </c>
    </row>
    <row r="2" spans="1:9" ht="30" customHeight="1">
      <c r="A2" s="263" t="s">
        <v>436</v>
      </c>
      <c r="B2" s="263"/>
      <c r="C2" s="263"/>
      <c r="D2" s="263"/>
      <c r="E2" s="263"/>
      <c r="F2" s="263"/>
      <c r="G2" s="263"/>
      <c r="H2" s="263"/>
      <c r="I2" s="263"/>
    </row>
    <row r="3" spans="1:9" ht="18.75" customHeight="1">
      <c r="A3" s="122" t="s">
        <v>501</v>
      </c>
      <c r="B3" s="152"/>
      <c r="C3" s="152"/>
      <c r="D3" s="152"/>
      <c r="E3" s="152"/>
      <c r="F3" s="152"/>
      <c r="G3" s="152"/>
      <c r="H3" s="152"/>
      <c r="I3" s="155" t="s">
        <v>613</v>
      </c>
    </row>
    <row r="4" spans="1:9" ht="24.75" customHeight="1">
      <c r="A4" s="237" t="s">
        <v>437</v>
      </c>
      <c r="B4" s="237" t="s">
        <v>438</v>
      </c>
      <c r="C4" s="237" t="s">
        <v>439</v>
      </c>
      <c r="D4" s="258" t="s">
        <v>440</v>
      </c>
      <c r="E4" s="236" t="s">
        <v>441</v>
      </c>
      <c r="F4" s="236" t="s">
        <v>442</v>
      </c>
      <c r="G4" s="236" t="s">
        <v>443</v>
      </c>
      <c r="H4" s="236"/>
      <c r="I4" s="237" t="s">
        <v>444</v>
      </c>
    </row>
    <row r="5" spans="1:9" ht="24.75" customHeight="1">
      <c r="A5" s="239"/>
      <c r="B5" s="238"/>
      <c r="C5" s="238"/>
      <c r="D5" s="258"/>
      <c r="E5" s="236"/>
      <c r="F5" s="236"/>
      <c r="G5" s="3" t="s">
        <v>445</v>
      </c>
      <c r="H5" s="3" t="s">
        <v>446</v>
      </c>
      <c r="I5" s="239"/>
    </row>
    <row r="6" spans="1:9" ht="34.5" customHeight="1">
      <c r="A6" s="326" t="s">
        <v>631</v>
      </c>
      <c r="B6" s="326" t="s">
        <v>632</v>
      </c>
      <c r="C6" s="330" t="s">
        <v>678</v>
      </c>
      <c r="D6" s="331" t="s">
        <v>679</v>
      </c>
      <c r="E6" s="331" t="s">
        <v>680</v>
      </c>
      <c r="F6" s="331"/>
      <c r="G6" s="331" t="s">
        <v>681</v>
      </c>
      <c r="H6" s="331" t="s">
        <v>636</v>
      </c>
      <c r="I6" s="327"/>
    </row>
    <row r="7" spans="1:9" ht="34.5" customHeight="1">
      <c r="A7" s="325"/>
      <c r="B7" s="325"/>
      <c r="C7" s="330" t="s">
        <v>682</v>
      </c>
      <c r="D7" s="331" t="s">
        <v>683</v>
      </c>
      <c r="E7" s="331" t="s">
        <v>684</v>
      </c>
      <c r="F7" s="331"/>
      <c r="G7" s="331" t="s">
        <v>681</v>
      </c>
      <c r="H7" s="331" t="s">
        <v>636</v>
      </c>
      <c r="I7" s="327"/>
    </row>
    <row r="8" spans="1:9" ht="34.5" customHeight="1">
      <c r="A8" s="326" t="s">
        <v>644</v>
      </c>
      <c r="B8" s="326" t="s">
        <v>485</v>
      </c>
      <c r="C8" s="330" t="s">
        <v>685</v>
      </c>
      <c r="D8" s="331" t="s">
        <v>686</v>
      </c>
      <c r="E8" s="331" t="s">
        <v>687</v>
      </c>
      <c r="F8" s="331"/>
      <c r="G8" s="331" t="s">
        <v>681</v>
      </c>
      <c r="H8" s="331" t="s">
        <v>636</v>
      </c>
      <c r="I8" s="327"/>
    </row>
    <row r="9" spans="1:9" ht="34.5" customHeight="1">
      <c r="A9" s="325"/>
      <c r="B9" s="325"/>
      <c r="C9" s="330" t="s">
        <v>688</v>
      </c>
      <c r="D9" s="331" t="s">
        <v>689</v>
      </c>
      <c r="E9" s="331" t="s">
        <v>690</v>
      </c>
      <c r="F9" s="331"/>
      <c r="G9" s="331" t="s">
        <v>691</v>
      </c>
      <c r="H9" s="331" t="s">
        <v>636</v>
      </c>
      <c r="I9" s="327"/>
    </row>
    <row r="10" spans="1:9" ht="34.5" customHeight="1">
      <c r="A10" s="328" t="s">
        <v>656</v>
      </c>
      <c r="B10" s="329" t="s">
        <v>657</v>
      </c>
      <c r="C10" s="330" t="s">
        <v>692</v>
      </c>
      <c r="D10" s="331" t="s">
        <v>693</v>
      </c>
      <c r="E10" s="331" t="s">
        <v>693</v>
      </c>
      <c r="F10" s="331"/>
      <c r="G10" s="331" t="s">
        <v>693</v>
      </c>
      <c r="H10" s="331" t="s">
        <v>636</v>
      </c>
      <c r="I10" s="327"/>
    </row>
    <row r="11" spans="1:9" ht="45" customHeight="1">
      <c r="A11" s="279" t="s">
        <v>447</v>
      </c>
      <c r="B11" s="252" t="s">
        <v>448</v>
      </c>
      <c r="C11" s="272"/>
      <c r="D11" s="248" t="s">
        <v>660</v>
      </c>
      <c r="E11" s="248"/>
      <c r="F11" s="248"/>
      <c r="G11" s="248"/>
      <c r="H11" s="248"/>
      <c r="I11" s="248"/>
    </row>
    <row r="12" spans="1:9" ht="42.75" customHeight="1">
      <c r="A12" s="279"/>
      <c r="B12" s="252" t="s">
        <v>449</v>
      </c>
      <c r="C12" s="272"/>
      <c r="D12" s="322" t="s">
        <v>661</v>
      </c>
      <c r="E12" s="322"/>
      <c r="F12" s="322"/>
      <c r="G12" s="322"/>
      <c r="H12" s="322"/>
      <c r="I12" s="322"/>
    </row>
    <row r="13" spans="1:9" ht="54.75" customHeight="1">
      <c r="A13" s="279"/>
      <c r="B13" s="252" t="s">
        <v>450</v>
      </c>
      <c r="C13" s="272"/>
      <c r="D13" s="322" t="s">
        <v>662</v>
      </c>
      <c r="E13" s="322"/>
      <c r="F13" s="322"/>
      <c r="G13" s="322"/>
      <c r="H13" s="322"/>
      <c r="I13" s="322"/>
    </row>
    <row r="14" spans="1:9" ht="36" customHeight="1">
      <c r="A14" s="298" t="s">
        <v>451</v>
      </c>
      <c r="B14" s="279" t="s">
        <v>452</v>
      </c>
      <c r="C14" s="279"/>
      <c r="D14" s="322" t="s">
        <v>663</v>
      </c>
      <c r="E14" s="322"/>
      <c r="F14" s="322"/>
      <c r="G14" s="322"/>
      <c r="H14" s="322"/>
      <c r="I14" s="322"/>
    </row>
    <row r="15" spans="1:9" ht="40.5" customHeight="1">
      <c r="A15" s="297"/>
      <c r="B15" s="279" t="s">
        <v>453</v>
      </c>
      <c r="C15" s="279"/>
      <c r="D15" s="322" t="s">
        <v>664</v>
      </c>
      <c r="E15" s="322"/>
      <c r="F15" s="322"/>
      <c r="G15" s="322"/>
      <c r="H15" s="322"/>
      <c r="I15" s="322"/>
    </row>
    <row r="16" spans="1:9" ht="63" customHeight="1">
      <c r="A16" s="279" t="s">
        <v>454</v>
      </c>
      <c r="B16" s="279"/>
      <c r="C16" s="279"/>
      <c r="D16" s="322" t="s">
        <v>694</v>
      </c>
      <c r="E16" s="322"/>
      <c r="F16" s="322"/>
      <c r="G16" s="322"/>
      <c r="H16" s="322"/>
      <c r="I16" s="322"/>
    </row>
  </sheetData>
  <sheetProtection/>
  <mergeCells count="27">
    <mergeCell ref="B8:B9"/>
    <mergeCell ref="B6:B7"/>
    <mergeCell ref="B14:C14"/>
    <mergeCell ref="B15:C15"/>
    <mergeCell ref="A8:A9"/>
    <mergeCell ref="A11:A13"/>
    <mergeCell ref="A14:A15"/>
    <mergeCell ref="A6:A7"/>
    <mergeCell ref="B13:C13"/>
    <mergeCell ref="D14:I14"/>
    <mergeCell ref="D15:I15"/>
    <mergeCell ref="D16:I16"/>
    <mergeCell ref="A16:C16"/>
    <mergeCell ref="B11:C11"/>
    <mergeCell ref="B12:C12"/>
    <mergeCell ref="D12:I12"/>
    <mergeCell ref="D13:I13"/>
    <mergeCell ref="D11:I11"/>
    <mergeCell ref="A2:I2"/>
    <mergeCell ref="A4:A5"/>
    <mergeCell ref="B4:B5"/>
    <mergeCell ref="C4:C5"/>
    <mergeCell ref="D4:D5"/>
    <mergeCell ref="E4:E5"/>
    <mergeCell ref="F4:F5"/>
    <mergeCell ref="G4:H4"/>
    <mergeCell ref="I4:I5"/>
  </mergeCells>
  <printOptions horizontalCentered="1" verticalCentered="1"/>
  <pageMargins left="0.7" right="0.7" top="0.36" bottom="0.36"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25"/>
  <sheetViews>
    <sheetView zoomScalePageLayoutView="0" workbookViewId="0" topLeftCell="A1">
      <selection activeCell="A2" sqref="A2:K2"/>
    </sheetView>
  </sheetViews>
  <sheetFormatPr defaultColWidth="9.00390625" defaultRowHeight="14.25"/>
  <cols>
    <col min="1" max="1" width="2.25390625" style="92" customWidth="1"/>
    <col min="2" max="3" width="2.625" style="92" customWidth="1"/>
    <col min="4" max="4" width="23.875" style="92" customWidth="1"/>
    <col min="5" max="11" width="13.50390625" style="92" customWidth="1"/>
    <col min="12" max="16384" width="9.00390625" style="92" customWidth="1"/>
  </cols>
  <sheetData>
    <row r="1" ht="15">
      <c r="A1"/>
    </row>
    <row r="2" spans="1:11" s="8" customFormat="1" ht="29.25" customHeight="1">
      <c r="A2" s="169" t="s">
        <v>122</v>
      </c>
      <c r="B2" s="169"/>
      <c r="C2" s="169"/>
      <c r="D2" s="169"/>
      <c r="E2" s="169"/>
      <c r="F2" s="169"/>
      <c r="G2" s="169"/>
      <c r="H2" s="169"/>
      <c r="I2" s="169"/>
      <c r="J2" s="169"/>
      <c r="K2" s="169"/>
    </row>
    <row r="3" spans="1:11" s="8" customFormat="1" ht="18" customHeight="1">
      <c r="A3" s="21"/>
      <c r="B3" s="21"/>
      <c r="C3" s="21"/>
      <c r="D3" s="21"/>
      <c r="E3" s="21"/>
      <c r="F3" s="21"/>
      <c r="G3" s="21"/>
      <c r="H3" s="21"/>
      <c r="I3" s="21"/>
      <c r="J3" s="21"/>
      <c r="K3" s="40" t="s">
        <v>123</v>
      </c>
    </row>
    <row r="4" spans="1:11" s="8" customFormat="1" ht="18" customHeight="1">
      <c r="A4" s="170" t="s">
        <v>501</v>
      </c>
      <c r="B4" s="171"/>
      <c r="C4" s="171"/>
      <c r="D4" s="171"/>
      <c r="E4" s="21"/>
      <c r="F4" s="21"/>
      <c r="G4" s="21"/>
      <c r="H4" s="93"/>
      <c r="I4" s="21"/>
      <c r="J4" s="21"/>
      <c r="K4" s="40" t="s">
        <v>2</v>
      </c>
    </row>
    <row r="5" spans="1:11" s="8" customFormat="1" ht="24" customHeight="1">
      <c r="A5" s="168" t="s">
        <v>124</v>
      </c>
      <c r="B5" s="168" t="s">
        <v>125</v>
      </c>
      <c r="C5" s="168" t="s">
        <v>125</v>
      </c>
      <c r="D5" s="168" t="s">
        <v>125</v>
      </c>
      <c r="E5" s="167" t="s">
        <v>85</v>
      </c>
      <c r="F5" s="167" t="s">
        <v>126</v>
      </c>
      <c r="G5" s="167" t="s">
        <v>127</v>
      </c>
      <c r="H5" s="173" t="s">
        <v>128</v>
      </c>
      <c r="I5" s="167" t="s">
        <v>129</v>
      </c>
      <c r="J5" s="167" t="s">
        <v>130</v>
      </c>
      <c r="K5" s="173" t="s">
        <v>131</v>
      </c>
    </row>
    <row r="6" spans="1:11" s="8" customFormat="1" ht="47.25" customHeight="1">
      <c r="A6" s="167" t="s">
        <v>132</v>
      </c>
      <c r="B6" s="167" t="s">
        <v>125</v>
      </c>
      <c r="C6" s="167" t="s">
        <v>125</v>
      </c>
      <c r="D6" s="97" t="s">
        <v>133</v>
      </c>
      <c r="E6" s="167" t="s">
        <v>125</v>
      </c>
      <c r="F6" s="167" t="s">
        <v>125</v>
      </c>
      <c r="G6" s="167" t="s">
        <v>125</v>
      </c>
      <c r="H6" s="174"/>
      <c r="I6" s="167" t="s">
        <v>125</v>
      </c>
      <c r="J6" s="167" t="s">
        <v>125</v>
      </c>
      <c r="K6" s="174"/>
    </row>
    <row r="7" spans="1:11" s="8" customFormat="1" ht="18" customHeight="1">
      <c r="A7" s="168" t="s">
        <v>134</v>
      </c>
      <c r="B7" s="168" t="s">
        <v>135</v>
      </c>
      <c r="C7" s="168" t="s">
        <v>136</v>
      </c>
      <c r="D7" s="26" t="s">
        <v>137</v>
      </c>
      <c r="E7" s="25" t="s">
        <v>9</v>
      </c>
      <c r="F7" s="25" t="s">
        <v>10</v>
      </c>
      <c r="G7" s="25" t="s">
        <v>18</v>
      </c>
      <c r="H7" s="25" t="s">
        <v>22</v>
      </c>
      <c r="I7" s="25" t="s">
        <v>30</v>
      </c>
      <c r="J7" s="25" t="s">
        <v>34</v>
      </c>
      <c r="K7" s="25" t="s">
        <v>37</v>
      </c>
    </row>
    <row r="8" spans="1:11" s="8" customFormat="1" ht="18" customHeight="1">
      <c r="A8" s="168" t="s">
        <v>125</v>
      </c>
      <c r="B8" s="168" t="s">
        <v>125</v>
      </c>
      <c r="C8" s="168" t="s">
        <v>125</v>
      </c>
      <c r="D8" s="26" t="s">
        <v>138</v>
      </c>
      <c r="E8" s="94">
        <f>F8+G8+H8+I8+J8+K8</f>
        <v>1278.46</v>
      </c>
      <c r="F8" s="94">
        <f>F9+F14+F19+F22</f>
        <v>1278.02</v>
      </c>
      <c r="G8" s="27"/>
      <c r="H8" s="27"/>
      <c r="I8" s="27"/>
      <c r="J8" s="27"/>
      <c r="K8" s="94">
        <v>0.44</v>
      </c>
    </row>
    <row r="9" spans="1:11" s="8" customFormat="1" ht="21" customHeight="1">
      <c r="A9" s="163">
        <v>201</v>
      </c>
      <c r="B9" s="163"/>
      <c r="C9" s="163"/>
      <c r="D9" s="31" t="s">
        <v>502</v>
      </c>
      <c r="E9" s="94">
        <f aca="true" t="shared" si="0" ref="E9:E24">F9+G9+H9+I9+J9+K9</f>
        <v>911.47</v>
      </c>
      <c r="F9" s="94">
        <f>F10</f>
        <v>911.03</v>
      </c>
      <c r="G9" s="27"/>
      <c r="H9" s="27"/>
      <c r="I9" s="27"/>
      <c r="J9" s="27"/>
      <c r="K9" s="27">
        <v>0.44</v>
      </c>
    </row>
    <row r="10" spans="1:11" s="8" customFormat="1" ht="18" customHeight="1">
      <c r="A10" s="163">
        <v>20113</v>
      </c>
      <c r="B10" s="163"/>
      <c r="C10" s="163"/>
      <c r="D10" s="31" t="s">
        <v>503</v>
      </c>
      <c r="E10" s="94">
        <f t="shared" si="0"/>
        <v>911.47</v>
      </c>
      <c r="F10" s="94">
        <f>F11+F12+F13</f>
        <v>911.03</v>
      </c>
      <c r="G10" s="27"/>
      <c r="H10" s="27"/>
      <c r="I10" s="27"/>
      <c r="J10" s="27"/>
      <c r="K10" s="27">
        <v>0.44</v>
      </c>
    </row>
    <row r="11" spans="1:11" s="8" customFormat="1" ht="18" customHeight="1">
      <c r="A11" s="164">
        <v>2011301</v>
      </c>
      <c r="B11" s="165"/>
      <c r="C11" s="166"/>
      <c r="D11" s="31" t="s">
        <v>515</v>
      </c>
      <c r="E11" s="94">
        <f t="shared" si="0"/>
        <v>517.02</v>
      </c>
      <c r="F11" s="94">
        <v>517.02</v>
      </c>
      <c r="G11" s="27"/>
      <c r="H11" s="27"/>
      <c r="I11" s="27"/>
      <c r="J11" s="27"/>
      <c r="K11" s="27"/>
    </row>
    <row r="12" spans="1:11" s="8" customFormat="1" ht="18" customHeight="1">
      <c r="A12" s="164">
        <v>2011302</v>
      </c>
      <c r="B12" s="165"/>
      <c r="C12" s="166"/>
      <c r="D12" s="31" t="s">
        <v>516</v>
      </c>
      <c r="E12" s="94">
        <f t="shared" si="0"/>
        <v>361.39</v>
      </c>
      <c r="F12" s="94">
        <v>360.95</v>
      </c>
      <c r="G12" s="27"/>
      <c r="H12" s="27"/>
      <c r="I12" s="27"/>
      <c r="J12" s="27"/>
      <c r="K12" s="27">
        <v>0.44</v>
      </c>
    </row>
    <row r="13" spans="1:11" s="8" customFormat="1" ht="18" customHeight="1">
      <c r="A13" s="163">
        <v>2011308</v>
      </c>
      <c r="B13" s="163"/>
      <c r="C13" s="163"/>
      <c r="D13" s="31" t="s">
        <v>517</v>
      </c>
      <c r="E13" s="94">
        <f t="shared" si="0"/>
        <v>33.06</v>
      </c>
      <c r="F13" s="94">
        <v>33.06</v>
      </c>
      <c r="G13" s="27"/>
      <c r="H13" s="27"/>
      <c r="I13" s="27"/>
      <c r="J13" s="27"/>
      <c r="K13" s="27"/>
    </row>
    <row r="14" spans="1:11" s="8" customFormat="1" ht="18" customHeight="1">
      <c r="A14" s="164">
        <v>208</v>
      </c>
      <c r="B14" s="165"/>
      <c r="C14" s="166"/>
      <c r="D14" s="31" t="s">
        <v>504</v>
      </c>
      <c r="E14" s="94">
        <f t="shared" si="0"/>
        <v>290.06</v>
      </c>
      <c r="F14" s="94">
        <f>F15</f>
        <v>290.06</v>
      </c>
      <c r="G14" s="27"/>
      <c r="H14" s="27"/>
      <c r="I14" s="27"/>
      <c r="J14" s="27"/>
      <c r="K14" s="27"/>
    </row>
    <row r="15" spans="1:11" s="8" customFormat="1" ht="18" customHeight="1">
      <c r="A15" s="164">
        <v>20805</v>
      </c>
      <c r="B15" s="165"/>
      <c r="C15" s="166"/>
      <c r="D15" s="31" t="s">
        <v>505</v>
      </c>
      <c r="E15" s="94">
        <f t="shared" si="0"/>
        <v>290.06</v>
      </c>
      <c r="F15" s="94">
        <f>F16+F17+F18</f>
        <v>290.06</v>
      </c>
      <c r="G15" s="27"/>
      <c r="H15" s="27"/>
      <c r="I15" s="27"/>
      <c r="J15" s="27"/>
      <c r="K15" s="27"/>
    </row>
    <row r="16" spans="1:11" s="8" customFormat="1" ht="18" customHeight="1">
      <c r="A16" s="164">
        <v>2080504</v>
      </c>
      <c r="B16" s="165"/>
      <c r="C16" s="166"/>
      <c r="D16" s="31" t="s">
        <v>514</v>
      </c>
      <c r="E16" s="94">
        <f t="shared" si="0"/>
        <v>232.96</v>
      </c>
      <c r="F16" s="94">
        <v>232.96</v>
      </c>
      <c r="G16" s="27"/>
      <c r="H16" s="27"/>
      <c r="I16" s="27"/>
      <c r="J16" s="27"/>
      <c r="K16" s="27"/>
    </row>
    <row r="17" spans="1:11" s="8" customFormat="1" ht="18" customHeight="1">
      <c r="A17" s="164">
        <v>2080505</v>
      </c>
      <c r="B17" s="165"/>
      <c r="C17" s="166"/>
      <c r="D17" s="31" t="s">
        <v>513</v>
      </c>
      <c r="E17" s="94">
        <f t="shared" si="0"/>
        <v>54.36</v>
      </c>
      <c r="F17" s="94">
        <v>54.36</v>
      </c>
      <c r="G17" s="27"/>
      <c r="H17" s="27"/>
      <c r="I17" s="27"/>
      <c r="J17" s="27"/>
      <c r="K17" s="27"/>
    </row>
    <row r="18" spans="1:11" s="8" customFormat="1" ht="18" customHeight="1">
      <c r="A18" s="164">
        <v>2080506</v>
      </c>
      <c r="B18" s="165"/>
      <c r="C18" s="166"/>
      <c r="D18" s="31" t="s">
        <v>512</v>
      </c>
      <c r="E18" s="94">
        <f t="shared" si="0"/>
        <v>2.74</v>
      </c>
      <c r="F18" s="94">
        <v>2.74</v>
      </c>
      <c r="G18" s="27"/>
      <c r="H18" s="27"/>
      <c r="I18" s="27"/>
      <c r="J18" s="27"/>
      <c r="K18" s="27"/>
    </row>
    <row r="19" spans="1:11" s="8" customFormat="1" ht="18" customHeight="1">
      <c r="A19" s="163">
        <v>210</v>
      </c>
      <c r="B19" s="163"/>
      <c r="C19" s="163"/>
      <c r="D19" s="31" t="s">
        <v>506</v>
      </c>
      <c r="E19" s="94">
        <f t="shared" si="0"/>
        <v>45.5</v>
      </c>
      <c r="F19" s="94">
        <f>F20</f>
        <v>45.5</v>
      </c>
      <c r="G19" s="27"/>
      <c r="H19" s="27"/>
      <c r="I19" s="27"/>
      <c r="J19" s="27"/>
      <c r="K19" s="27"/>
    </row>
    <row r="20" spans="1:11" s="8" customFormat="1" ht="18" customHeight="1">
      <c r="A20" s="163">
        <v>21011</v>
      </c>
      <c r="B20" s="163"/>
      <c r="C20" s="163"/>
      <c r="D20" s="31" t="s">
        <v>507</v>
      </c>
      <c r="E20" s="94">
        <f t="shared" si="0"/>
        <v>45.5</v>
      </c>
      <c r="F20" s="94">
        <f>F21</f>
        <v>45.5</v>
      </c>
      <c r="G20" s="27"/>
      <c r="H20" s="27"/>
      <c r="I20" s="27"/>
      <c r="J20" s="27"/>
      <c r="K20" s="27"/>
    </row>
    <row r="21" spans="1:11" s="8" customFormat="1" ht="18" customHeight="1">
      <c r="A21" s="163">
        <v>2101101</v>
      </c>
      <c r="B21" s="163"/>
      <c r="C21" s="163"/>
      <c r="D21" s="31" t="s">
        <v>511</v>
      </c>
      <c r="E21" s="94">
        <f t="shared" si="0"/>
        <v>45.5</v>
      </c>
      <c r="F21" s="94">
        <v>45.5</v>
      </c>
      <c r="G21" s="27"/>
      <c r="H21" s="27"/>
      <c r="I21" s="27"/>
      <c r="J21" s="27"/>
      <c r="K21" s="27"/>
    </row>
    <row r="22" spans="1:11" s="8" customFormat="1" ht="18" customHeight="1">
      <c r="A22" s="163">
        <v>221</v>
      </c>
      <c r="B22" s="163"/>
      <c r="C22" s="163"/>
      <c r="D22" s="31" t="s">
        <v>508</v>
      </c>
      <c r="E22" s="94">
        <f t="shared" si="0"/>
        <v>31.43</v>
      </c>
      <c r="F22" s="94">
        <f>F23</f>
        <v>31.43</v>
      </c>
      <c r="G22" s="27"/>
      <c r="H22" s="27"/>
      <c r="I22" s="27"/>
      <c r="J22" s="27"/>
      <c r="K22" s="27"/>
    </row>
    <row r="23" spans="1:11" s="8" customFormat="1" ht="18" customHeight="1">
      <c r="A23" s="164">
        <v>22102</v>
      </c>
      <c r="B23" s="165"/>
      <c r="C23" s="166"/>
      <c r="D23" s="31" t="s">
        <v>509</v>
      </c>
      <c r="E23" s="94">
        <f t="shared" si="0"/>
        <v>31.43</v>
      </c>
      <c r="F23" s="94">
        <f>F24</f>
        <v>31.43</v>
      </c>
      <c r="G23" s="27"/>
      <c r="H23" s="27"/>
      <c r="I23" s="27"/>
      <c r="J23" s="27"/>
      <c r="K23" s="27"/>
    </row>
    <row r="24" spans="1:11" s="8" customFormat="1" ht="18" customHeight="1">
      <c r="A24" s="163">
        <v>2210201</v>
      </c>
      <c r="B24" s="163"/>
      <c r="C24" s="163"/>
      <c r="D24" s="31" t="s">
        <v>510</v>
      </c>
      <c r="E24" s="94">
        <f t="shared" si="0"/>
        <v>31.43</v>
      </c>
      <c r="F24" s="94">
        <v>31.43</v>
      </c>
      <c r="G24" s="27"/>
      <c r="H24" s="27"/>
      <c r="I24" s="27"/>
      <c r="J24" s="27"/>
      <c r="K24" s="27"/>
    </row>
    <row r="25" spans="1:11" ht="21" customHeight="1">
      <c r="A25" s="172" t="s">
        <v>139</v>
      </c>
      <c r="B25" s="172"/>
      <c r="C25" s="172"/>
      <c r="D25" s="172"/>
      <c r="E25" s="172"/>
      <c r="F25" s="172"/>
      <c r="G25" s="172"/>
      <c r="H25" s="172"/>
      <c r="I25" s="172"/>
      <c r="J25" s="172"/>
      <c r="K25" s="172"/>
    </row>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19.5" customHeight="1"/>
    <row r="240" ht="19.5" customHeight="1"/>
    <row r="241" ht="19.5" customHeight="1"/>
    <row r="242" ht="19.5" customHeight="1"/>
  </sheetData>
  <sheetProtection/>
  <mergeCells count="31">
    <mergeCell ref="A18:C18"/>
    <mergeCell ref="A23:C23"/>
    <mergeCell ref="C7:C8"/>
    <mergeCell ref="B7:B8"/>
    <mergeCell ref="A25:K25"/>
    <mergeCell ref="K5:K6"/>
    <mergeCell ref="A13:C13"/>
    <mergeCell ref="A19:C19"/>
    <mergeCell ref="A20:C20"/>
    <mergeCell ref="H5:H6"/>
    <mergeCell ref="A12:C12"/>
    <mergeCell ref="A21:C21"/>
    <mergeCell ref="A9:C9"/>
    <mergeCell ref="A2:K2"/>
    <mergeCell ref="A4:D4"/>
    <mergeCell ref="A5:D5"/>
    <mergeCell ref="A6:C6"/>
    <mergeCell ref="F5:F6"/>
    <mergeCell ref="I5:I6"/>
    <mergeCell ref="G5:G6"/>
    <mergeCell ref="E5:E6"/>
    <mergeCell ref="A24:C24"/>
    <mergeCell ref="A14:C14"/>
    <mergeCell ref="A15:C15"/>
    <mergeCell ref="A16:C16"/>
    <mergeCell ref="A17:C17"/>
    <mergeCell ref="J5:J6"/>
    <mergeCell ref="A10:C10"/>
    <mergeCell ref="A11:C11"/>
    <mergeCell ref="A7:A8"/>
    <mergeCell ref="A22:C22"/>
  </mergeCells>
  <printOptions/>
  <pageMargins left="0.31" right="0.28" top="0.67" bottom="0.2" header="0.75" footer="0.2"/>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pageSetUpPr fitToPage="1"/>
  </sheetPr>
  <dimension ref="A2:C8"/>
  <sheetViews>
    <sheetView zoomScalePageLayoutView="0" workbookViewId="0" topLeftCell="A1">
      <selection activeCell="C5" sqref="C5:C8"/>
    </sheetView>
  </sheetViews>
  <sheetFormatPr defaultColWidth="9.00390625" defaultRowHeight="14.25"/>
  <cols>
    <col min="1" max="1" width="18.625" style="2" customWidth="1"/>
    <col min="2" max="2" width="21.375" style="2" customWidth="1"/>
    <col min="3" max="3" width="55.875" style="2" customWidth="1"/>
    <col min="4" max="16384" width="9.00390625" style="2" customWidth="1"/>
  </cols>
  <sheetData>
    <row r="2" spans="1:3" ht="30" customHeight="1">
      <c r="A2" s="264" t="s">
        <v>561</v>
      </c>
      <c r="B2" s="169"/>
      <c r="C2" s="169"/>
    </row>
    <row r="3" spans="1:3" ht="21" customHeight="1">
      <c r="A3" s="151" t="s">
        <v>610</v>
      </c>
      <c r="B3" s="132"/>
      <c r="C3" s="155" t="s">
        <v>614</v>
      </c>
    </row>
    <row r="4" spans="1:3" s="1" customFormat="1" ht="75" customHeight="1">
      <c r="A4" s="259" t="s">
        <v>455</v>
      </c>
      <c r="B4" s="253"/>
      <c r="C4" s="126" t="s">
        <v>562</v>
      </c>
    </row>
    <row r="5" spans="1:3" s="1" customFormat="1" ht="86.25" customHeight="1">
      <c r="A5" s="237" t="s">
        <v>456</v>
      </c>
      <c r="B5" s="3" t="s">
        <v>457</v>
      </c>
      <c r="C5" s="336" t="s">
        <v>695</v>
      </c>
    </row>
    <row r="6" spans="1:3" s="1" customFormat="1" ht="79.5" customHeight="1">
      <c r="A6" s="238"/>
      <c r="B6" s="3" t="s">
        <v>458</v>
      </c>
      <c r="C6" s="336" t="s">
        <v>667</v>
      </c>
    </row>
    <row r="7" spans="1:3" s="1" customFormat="1" ht="79.5" customHeight="1">
      <c r="A7" s="238"/>
      <c r="B7" s="3" t="s">
        <v>459</v>
      </c>
      <c r="C7" s="336" t="s">
        <v>696</v>
      </c>
    </row>
    <row r="8" spans="1:3" s="1" customFormat="1" ht="79.5" customHeight="1">
      <c r="A8" s="239"/>
      <c r="B8" s="3" t="s">
        <v>460</v>
      </c>
      <c r="C8" s="336" t="s">
        <v>669</v>
      </c>
    </row>
  </sheetData>
  <sheetProtection/>
  <mergeCells count="3">
    <mergeCell ref="A2:C2"/>
    <mergeCell ref="A4:B4"/>
    <mergeCell ref="A5:A8"/>
  </mergeCells>
  <printOptions horizontalCentered="1"/>
  <pageMargins left="0.71" right="0.71" top="0.75" bottom="0.75" header="0.31" footer="0.31"/>
  <pageSetup fitToHeight="1" fitToWidth="1"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2:G20"/>
  <sheetViews>
    <sheetView zoomScaleSheetLayoutView="100" zoomScalePageLayoutView="0" workbookViewId="0" topLeftCell="A1">
      <selection activeCell="K20" sqref="K20"/>
    </sheetView>
  </sheetViews>
  <sheetFormatPr defaultColWidth="9.00390625" defaultRowHeight="14.25"/>
  <cols>
    <col min="1" max="1" width="9.00390625" style="0" customWidth="1"/>
    <col min="2" max="2" width="12.25390625" style="0" customWidth="1"/>
    <col min="3" max="3" width="12.625" style="0" customWidth="1"/>
    <col min="4" max="6" width="9.00390625" style="0" customWidth="1"/>
    <col min="7" max="7" width="12.50390625" style="0" customWidth="1"/>
    <col min="8" max="8" width="7.875" style="0" customWidth="1"/>
  </cols>
  <sheetData>
    <row r="2" spans="1:7" ht="21.75">
      <c r="A2" s="169" t="s">
        <v>414</v>
      </c>
      <c r="B2" s="169"/>
      <c r="C2" s="169"/>
      <c r="D2" s="169"/>
      <c r="E2" s="169"/>
      <c r="F2" s="169"/>
      <c r="G2" s="169"/>
    </row>
    <row r="3" spans="1:7" ht="21.75">
      <c r="A3" s="122" t="s">
        <v>501</v>
      </c>
      <c r="B3" s="132"/>
      <c r="C3" s="132"/>
      <c r="D3" s="132"/>
      <c r="E3" s="132"/>
      <c r="F3" s="132"/>
      <c r="G3" s="155" t="s">
        <v>612</v>
      </c>
    </row>
    <row r="4" spans="1:7" ht="34.5" customHeight="1">
      <c r="A4" s="3" t="s">
        <v>415</v>
      </c>
      <c r="B4" s="271" t="s">
        <v>697</v>
      </c>
      <c r="C4" s="271"/>
      <c r="D4" s="271"/>
      <c r="E4" s="271"/>
      <c r="F4" s="271"/>
      <c r="G4" s="271"/>
    </row>
    <row r="5" spans="1:7" ht="34.5" customHeight="1">
      <c r="A5" s="236" t="s">
        <v>416</v>
      </c>
      <c r="B5" s="338" t="s">
        <v>417</v>
      </c>
      <c r="C5" s="248" t="s">
        <v>698</v>
      </c>
      <c r="D5" s="248"/>
      <c r="E5" s="248"/>
      <c r="F5" s="248"/>
      <c r="G5" s="248"/>
    </row>
    <row r="6" spans="1:7" ht="48.75" customHeight="1">
      <c r="A6" s="236"/>
      <c r="B6" s="338" t="s">
        <v>418</v>
      </c>
      <c r="C6" s="251" t="s">
        <v>699</v>
      </c>
      <c r="D6" s="282"/>
      <c r="E6" s="282"/>
      <c r="F6" s="282"/>
      <c r="G6" s="283"/>
    </row>
    <row r="7" spans="1:7" ht="34.5" customHeight="1">
      <c r="A7" s="236" t="s">
        <v>419</v>
      </c>
      <c r="B7" s="338" t="s">
        <v>420</v>
      </c>
      <c r="C7" s="275">
        <v>43101</v>
      </c>
      <c r="D7" s="275"/>
      <c r="E7" s="338" t="s">
        <v>421</v>
      </c>
      <c r="F7" s="275">
        <v>43465</v>
      </c>
      <c r="G7" s="275"/>
    </row>
    <row r="8" spans="1:7" ht="34.5" customHeight="1">
      <c r="A8" s="236"/>
      <c r="B8" s="279" t="s">
        <v>422</v>
      </c>
      <c r="C8" s="279"/>
      <c r="D8" s="279"/>
      <c r="E8" s="279" t="s">
        <v>423</v>
      </c>
      <c r="F8" s="279"/>
      <c r="G8" s="279"/>
    </row>
    <row r="9" spans="1:7" ht="34.5" customHeight="1">
      <c r="A9" s="236"/>
      <c r="B9" s="338" t="s">
        <v>424</v>
      </c>
      <c r="C9" s="280"/>
      <c r="D9" s="280"/>
      <c r="E9" s="338" t="s">
        <v>424</v>
      </c>
      <c r="F9" s="280"/>
      <c r="G9" s="280"/>
    </row>
    <row r="10" spans="1:7" ht="34.5" customHeight="1">
      <c r="A10" s="236"/>
      <c r="B10" s="338" t="s">
        <v>425</v>
      </c>
      <c r="C10" s="280"/>
      <c r="D10" s="280"/>
      <c r="E10" s="338" t="s">
        <v>425</v>
      </c>
      <c r="F10" s="280"/>
      <c r="G10" s="280"/>
    </row>
    <row r="11" spans="1:7" ht="34.5" customHeight="1">
      <c r="A11" s="236"/>
      <c r="B11" s="338" t="s">
        <v>426</v>
      </c>
      <c r="C11" s="286">
        <v>160</v>
      </c>
      <c r="D11" s="287"/>
      <c r="E11" s="338" t="s">
        <v>426</v>
      </c>
      <c r="F11" s="286">
        <v>160</v>
      </c>
      <c r="G11" s="287"/>
    </row>
    <row r="12" spans="1:7" ht="34.5" customHeight="1">
      <c r="A12" s="236"/>
      <c r="B12" s="338" t="s">
        <v>427</v>
      </c>
      <c r="C12" s="280"/>
      <c r="D12" s="280"/>
      <c r="E12" s="338" t="s">
        <v>427</v>
      </c>
      <c r="F12" s="280"/>
      <c r="G12" s="280"/>
    </row>
    <row r="13" spans="1:7" ht="34.5" customHeight="1">
      <c r="A13" s="236" t="s">
        <v>428</v>
      </c>
      <c r="B13" s="279" t="s">
        <v>429</v>
      </c>
      <c r="C13" s="279"/>
      <c r="D13" s="279" t="s">
        <v>430</v>
      </c>
      <c r="E13" s="279"/>
      <c r="F13" s="279" t="s">
        <v>431</v>
      </c>
      <c r="G13" s="279"/>
    </row>
    <row r="14" spans="1:7" s="335" customFormat="1" ht="34.5" customHeight="1">
      <c r="A14" s="236"/>
      <c r="B14" s="333" t="s">
        <v>625</v>
      </c>
      <c r="C14" s="334"/>
      <c r="D14" s="252">
        <v>6.99</v>
      </c>
      <c r="E14" s="272"/>
      <c r="F14" s="252">
        <v>6.99</v>
      </c>
      <c r="G14" s="272"/>
    </row>
    <row r="15" spans="1:7" ht="34.5" customHeight="1">
      <c r="A15" s="236"/>
      <c r="B15" s="333" t="s">
        <v>624</v>
      </c>
      <c r="C15" s="334"/>
      <c r="D15" s="252">
        <v>1.01</v>
      </c>
      <c r="E15" s="272"/>
      <c r="F15" s="252">
        <v>1.01</v>
      </c>
      <c r="G15" s="272"/>
    </row>
    <row r="16" spans="1:7" ht="34.5" customHeight="1">
      <c r="A16" s="236"/>
      <c r="B16" s="251" t="s">
        <v>627</v>
      </c>
      <c r="C16" s="283"/>
      <c r="D16" s="286">
        <v>2</v>
      </c>
      <c r="E16" s="287"/>
      <c r="F16" s="286">
        <v>2</v>
      </c>
      <c r="G16" s="287"/>
    </row>
    <row r="17" spans="1:7" ht="34.5" customHeight="1">
      <c r="A17" s="236"/>
      <c r="B17" s="251" t="s">
        <v>700</v>
      </c>
      <c r="C17" s="283"/>
      <c r="D17" s="286">
        <v>150</v>
      </c>
      <c r="E17" s="287"/>
      <c r="F17" s="286">
        <v>150</v>
      </c>
      <c r="G17" s="287"/>
    </row>
    <row r="18" spans="1:7" ht="34.5" customHeight="1">
      <c r="A18" s="237" t="s">
        <v>432</v>
      </c>
      <c r="B18" s="338" t="s">
        <v>433</v>
      </c>
      <c r="C18" s="248" t="s">
        <v>698</v>
      </c>
      <c r="D18" s="248"/>
      <c r="E18" s="248"/>
      <c r="F18" s="248"/>
      <c r="G18" s="248"/>
    </row>
    <row r="19" spans="1:7" ht="34.5" customHeight="1">
      <c r="A19" s="238"/>
      <c r="B19" s="338" t="s">
        <v>434</v>
      </c>
      <c r="C19" s="337" t="s">
        <v>629</v>
      </c>
      <c r="D19" s="321"/>
      <c r="E19" s="321"/>
      <c r="F19" s="321"/>
      <c r="G19" s="332"/>
    </row>
    <row r="20" spans="1:7" ht="34.5" customHeight="1">
      <c r="A20" s="239"/>
      <c r="B20" s="338" t="s">
        <v>435</v>
      </c>
      <c r="C20" s="306" t="s">
        <v>630</v>
      </c>
      <c r="D20" s="307"/>
      <c r="E20" s="307"/>
      <c r="F20" s="307"/>
      <c r="G20" s="308"/>
    </row>
  </sheetData>
  <sheetProtection/>
  <mergeCells count="38">
    <mergeCell ref="D14:E14"/>
    <mergeCell ref="F16:G16"/>
    <mergeCell ref="B4:G4"/>
    <mergeCell ref="C5:G5"/>
    <mergeCell ref="B8:D8"/>
    <mergeCell ref="E8:G8"/>
    <mergeCell ref="F10:G10"/>
    <mergeCell ref="C6:G6"/>
    <mergeCell ref="F14:G14"/>
    <mergeCell ref="F15:G15"/>
    <mergeCell ref="B13:C13"/>
    <mergeCell ref="D13:E13"/>
    <mergeCell ref="C7:D7"/>
    <mergeCell ref="F7:G7"/>
    <mergeCell ref="F12:G12"/>
    <mergeCell ref="A18:A20"/>
    <mergeCell ref="B16:C16"/>
    <mergeCell ref="D16:E16"/>
    <mergeCell ref="C19:G19"/>
    <mergeCell ref="C20:G20"/>
    <mergeCell ref="C18:G18"/>
    <mergeCell ref="B17:C17"/>
    <mergeCell ref="D17:E17"/>
    <mergeCell ref="A13:A17"/>
    <mergeCell ref="D15:E15"/>
    <mergeCell ref="F13:G13"/>
    <mergeCell ref="F17:G17"/>
    <mergeCell ref="C12:D12"/>
    <mergeCell ref="B14:C14"/>
    <mergeCell ref="B15:C15"/>
    <mergeCell ref="C9:D9"/>
    <mergeCell ref="F9:G9"/>
    <mergeCell ref="C10:D10"/>
    <mergeCell ref="C11:D11"/>
    <mergeCell ref="F11:G11"/>
    <mergeCell ref="A2:G2"/>
    <mergeCell ref="A5:A6"/>
    <mergeCell ref="A7:A12"/>
  </mergeCells>
  <printOptions horizontalCentered="1"/>
  <pageMargins left="0.75" right="0.75" top="1" bottom="1" header="0.51" footer="0.51"/>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I13"/>
  <sheetViews>
    <sheetView zoomScalePageLayoutView="0" workbookViewId="0" topLeftCell="A1">
      <selection activeCell="A6" sqref="A6:I13"/>
    </sheetView>
  </sheetViews>
  <sheetFormatPr defaultColWidth="9.00390625" defaultRowHeight="14.25"/>
  <cols>
    <col min="1" max="1" width="16.375" style="2" customWidth="1"/>
    <col min="2" max="2" width="10.25390625" style="2" customWidth="1"/>
    <col min="3" max="3" width="11.875" style="2" customWidth="1"/>
    <col min="4" max="9" width="10.75390625" style="2" customWidth="1"/>
    <col min="10" max="16384" width="9.00390625" style="2" customWidth="1"/>
  </cols>
  <sheetData>
    <row r="1" ht="14.25">
      <c r="A1" s="127" t="s">
        <v>527</v>
      </c>
    </row>
    <row r="2" spans="1:9" ht="30" customHeight="1">
      <c r="A2" s="263" t="s">
        <v>436</v>
      </c>
      <c r="B2" s="263"/>
      <c r="C2" s="263"/>
      <c r="D2" s="263"/>
      <c r="E2" s="263"/>
      <c r="F2" s="263"/>
      <c r="G2" s="263"/>
      <c r="H2" s="263"/>
      <c r="I2" s="263"/>
    </row>
    <row r="3" spans="1:9" ht="18.75" customHeight="1">
      <c r="A3" s="122" t="s">
        <v>501</v>
      </c>
      <c r="B3" s="152"/>
      <c r="C3" s="152"/>
      <c r="D3" s="152"/>
      <c r="E3" s="152"/>
      <c r="F3" s="152"/>
      <c r="G3" s="152"/>
      <c r="H3" s="152"/>
      <c r="I3" s="155" t="s">
        <v>613</v>
      </c>
    </row>
    <row r="4" spans="1:9" ht="24.75" customHeight="1">
      <c r="A4" s="237" t="s">
        <v>437</v>
      </c>
      <c r="B4" s="237" t="s">
        <v>438</v>
      </c>
      <c r="C4" s="237" t="s">
        <v>439</v>
      </c>
      <c r="D4" s="258" t="s">
        <v>440</v>
      </c>
      <c r="E4" s="236" t="s">
        <v>441</v>
      </c>
      <c r="F4" s="236" t="s">
        <v>442</v>
      </c>
      <c r="G4" s="236" t="s">
        <v>443</v>
      </c>
      <c r="H4" s="236"/>
      <c r="I4" s="237" t="s">
        <v>444</v>
      </c>
    </row>
    <row r="5" spans="1:9" ht="24.75" customHeight="1">
      <c r="A5" s="239"/>
      <c r="B5" s="238"/>
      <c r="C5" s="238"/>
      <c r="D5" s="258"/>
      <c r="E5" s="236"/>
      <c r="F5" s="236"/>
      <c r="G5" s="3" t="s">
        <v>445</v>
      </c>
      <c r="H5" s="3" t="s">
        <v>446</v>
      </c>
      <c r="I5" s="239"/>
    </row>
    <row r="6" spans="1:9" ht="34.5" customHeight="1">
      <c r="A6" s="340" t="s">
        <v>644</v>
      </c>
      <c r="B6" s="343" t="s">
        <v>485</v>
      </c>
      <c r="C6" s="341" t="s">
        <v>701</v>
      </c>
      <c r="D6" s="342" t="s">
        <v>34</v>
      </c>
      <c r="E6" s="342" t="s">
        <v>702</v>
      </c>
      <c r="F6" s="342"/>
      <c r="G6" s="342" t="s">
        <v>703</v>
      </c>
      <c r="H6" s="342" t="s">
        <v>636</v>
      </c>
      <c r="I6" s="342"/>
    </row>
    <row r="7" spans="1:9" ht="34.5" customHeight="1">
      <c r="A7" s="340" t="s">
        <v>656</v>
      </c>
      <c r="B7" s="343" t="s">
        <v>657</v>
      </c>
      <c r="C7" s="341" t="s">
        <v>704</v>
      </c>
      <c r="D7" s="342" t="s">
        <v>705</v>
      </c>
      <c r="E7" s="342" t="s">
        <v>705</v>
      </c>
      <c r="F7" s="342"/>
      <c r="G7" s="342" t="s">
        <v>706</v>
      </c>
      <c r="H7" s="342" t="s">
        <v>636</v>
      </c>
      <c r="I7" s="342"/>
    </row>
    <row r="8" spans="1:9" ht="45" customHeight="1">
      <c r="A8" s="279" t="s">
        <v>447</v>
      </c>
      <c r="B8" s="252" t="s">
        <v>448</v>
      </c>
      <c r="C8" s="272"/>
      <c r="D8" s="284" t="s">
        <v>660</v>
      </c>
      <c r="E8" s="339"/>
      <c r="F8" s="339"/>
      <c r="G8" s="339"/>
      <c r="H8" s="339"/>
      <c r="I8" s="285"/>
    </row>
    <row r="9" spans="1:9" ht="42.75" customHeight="1">
      <c r="A9" s="279"/>
      <c r="B9" s="252" t="s">
        <v>449</v>
      </c>
      <c r="C9" s="272"/>
      <c r="D9" s="296" t="s">
        <v>707</v>
      </c>
      <c r="E9" s="296"/>
      <c r="F9" s="296"/>
      <c r="G9" s="296"/>
      <c r="H9" s="296"/>
      <c r="I9" s="296"/>
    </row>
    <row r="10" spans="1:9" ht="54.75" customHeight="1">
      <c r="A10" s="279"/>
      <c r="B10" s="252" t="s">
        <v>450</v>
      </c>
      <c r="C10" s="272"/>
      <c r="D10" s="296" t="s">
        <v>662</v>
      </c>
      <c r="E10" s="296"/>
      <c r="F10" s="296"/>
      <c r="G10" s="296"/>
      <c r="H10" s="296"/>
      <c r="I10" s="296"/>
    </row>
    <row r="11" spans="1:9" ht="36" customHeight="1">
      <c r="A11" s="298" t="s">
        <v>451</v>
      </c>
      <c r="B11" s="300" t="s">
        <v>452</v>
      </c>
      <c r="C11" s="299"/>
      <c r="D11" s="296" t="s">
        <v>663</v>
      </c>
      <c r="E11" s="296"/>
      <c r="F11" s="296"/>
      <c r="G11" s="296"/>
      <c r="H11" s="296"/>
      <c r="I11" s="296"/>
    </row>
    <row r="12" spans="1:9" ht="40.5" customHeight="1">
      <c r="A12" s="297"/>
      <c r="B12" s="324" t="s">
        <v>453</v>
      </c>
      <c r="C12" s="323"/>
      <c r="D12" s="296" t="s">
        <v>664</v>
      </c>
      <c r="E12" s="296"/>
      <c r="F12" s="296"/>
      <c r="G12" s="296"/>
      <c r="H12" s="296"/>
      <c r="I12" s="296"/>
    </row>
    <row r="13" spans="1:9" ht="63" customHeight="1">
      <c r="A13" s="279" t="s">
        <v>454</v>
      </c>
      <c r="B13" s="279"/>
      <c r="C13" s="279"/>
      <c r="D13" s="296" t="s">
        <v>708</v>
      </c>
      <c r="E13" s="296"/>
      <c r="F13" s="296"/>
      <c r="G13" s="296"/>
      <c r="H13" s="296"/>
      <c r="I13" s="296"/>
    </row>
  </sheetData>
  <sheetProtection/>
  <mergeCells count="23">
    <mergeCell ref="A13:C13"/>
    <mergeCell ref="A11:A12"/>
    <mergeCell ref="D12:I12"/>
    <mergeCell ref="D13:I13"/>
    <mergeCell ref="B11:C11"/>
    <mergeCell ref="B12:C12"/>
    <mergeCell ref="D11:I11"/>
    <mergeCell ref="A8:A10"/>
    <mergeCell ref="B10:C10"/>
    <mergeCell ref="D8:I8"/>
    <mergeCell ref="D9:I9"/>
    <mergeCell ref="B8:C8"/>
    <mergeCell ref="B9:C9"/>
    <mergeCell ref="D10:I10"/>
    <mergeCell ref="A2:I2"/>
    <mergeCell ref="A4:A5"/>
    <mergeCell ref="B4:B5"/>
    <mergeCell ref="C4:C5"/>
    <mergeCell ref="D4:D5"/>
    <mergeCell ref="E4:E5"/>
    <mergeCell ref="F4:F5"/>
    <mergeCell ref="G4:H4"/>
    <mergeCell ref="I4:I5"/>
  </mergeCells>
  <printOptions horizontalCentered="1" verticalCentered="1"/>
  <pageMargins left="0.7" right="0.7" top="0.36" bottom="0.36" header="0.3" footer="0.3"/>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pageSetUpPr fitToPage="1"/>
  </sheetPr>
  <dimension ref="A2:C8"/>
  <sheetViews>
    <sheetView zoomScalePageLayoutView="0" workbookViewId="0" topLeftCell="A4">
      <selection activeCell="C6" sqref="C6"/>
    </sheetView>
  </sheetViews>
  <sheetFormatPr defaultColWidth="9.00390625" defaultRowHeight="14.25"/>
  <cols>
    <col min="1" max="1" width="18.625" style="2" customWidth="1"/>
    <col min="2" max="2" width="21.375" style="2" customWidth="1"/>
    <col min="3" max="3" width="55.875" style="2" customWidth="1"/>
    <col min="4" max="16384" width="9.00390625" style="2" customWidth="1"/>
  </cols>
  <sheetData>
    <row r="2" spans="1:3" ht="30" customHeight="1">
      <c r="A2" s="264" t="s">
        <v>561</v>
      </c>
      <c r="B2" s="169"/>
      <c r="C2" s="169"/>
    </row>
    <row r="3" spans="1:3" ht="21" customHeight="1">
      <c r="A3" s="151" t="s">
        <v>610</v>
      </c>
      <c r="B3" s="132"/>
      <c r="C3" s="155" t="s">
        <v>614</v>
      </c>
    </row>
    <row r="4" spans="1:3" s="1" customFormat="1" ht="75" customHeight="1">
      <c r="A4" s="259" t="s">
        <v>455</v>
      </c>
      <c r="B4" s="253"/>
      <c r="C4" s="126" t="s">
        <v>562</v>
      </c>
    </row>
    <row r="5" spans="1:3" s="1" customFormat="1" ht="86.25" customHeight="1">
      <c r="A5" s="237" t="s">
        <v>456</v>
      </c>
      <c r="B5" s="3" t="s">
        <v>457</v>
      </c>
      <c r="C5" s="344" t="s">
        <v>709</v>
      </c>
    </row>
    <row r="6" spans="1:3" s="1" customFormat="1" ht="79.5" customHeight="1">
      <c r="A6" s="238"/>
      <c r="B6" s="3" t="s">
        <v>458</v>
      </c>
      <c r="C6" s="344" t="s">
        <v>667</v>
      </c>
    </row>
    <row r="7" spans="1:3" s="1" customFormat="1" ht="79.5" customHeight="1">
      <c r="A7" s="238"/>
      <c r="B7" s="3" t="s">
        <v>459</v>
      </c>
      <c r="C7" s="345" t="s">
        <v>710</v>
      </c>
    </row>
    <row r="8" spans="1:3" s="1" customFormat="1" ht="79.5" customHeight="1">
      <c r="A8" s="239"/>
      <c r="B8" s="3" t="s">
        <v>460</v>
      </c>
      <c r="C8" s="344" t="s">
        <v>669</v>
      </c>
    </row>
  </sheetData>
  <sheetProtection/>
  <mergeCells count="3">
    <mergeCell ref="A2:C2"/>
    <mergeCell ref="A4:B4"/>
    <mergeCell ref="A5:A8"/>
  </mergeCells>
  <printOptions horizontalCentered="1"/>
  <pageMargins left="0.71" right="0.71" top="0.75" bottom="0.75" header="0.31" footer="0.31"/>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5"/>
  <sheetViews>
    <sheetView zoomScalePageLayoutView="0" workbookViewId="0" topLeftCell="A1">
      <selection activeCell="A1" sqref="A1"/>
    </sheetView>
  </sheetViews>
  <sheetFormatPr defaultColWidth="9.00390625" defaultRowHeight="14.25"/>
  <cols>
    <col min="1" max="1" width="3.375" style="92" customWidth="1"/>
    <col min="2" max="2" width="3.25390625" style="92" customWidth="1"/>
    <col min="3" max="3" width="3.125" style="92" customWidth="1"/>
    <col min="4" max="4" width="25.375" style="92" customWidth="1"/>
    <col min="5" max="10" width="13.25390625" style="92" customWidth="1"/>
    <col min="11" max="16384" width="9.00390625" style="92" customWidth="1"/>
  </cols>
  <sheetData>
    <row r="1" ht="15">
      <c r="A1"/>
    </row>
    <row r="2" spans="1:10" s="8" customFormat="1" ht="36" customHeight="1">
      <c r="A2" s="169" t="s">
        <v>140</v>
      </c>
      <c r="B2" s="169"/>
      <c r="C2" s="169"/>
      <c r="D2" s="169"/>
      <c r="E2" s="169"/>
      <c r="F2" s="169"/>
      <c r="G2" s="169"/>
      <c r="H2" s="169"/>
      <c r="I2" s="169"/>
      <c r="J2" s="169"/>
    </row>
    <row r="3" spans="1:10" s="8" customFormat="1" ht="18" customHeight="1">
      <c r="A3" s="21"/>
      <c r="B3" s="21"/>
      <c r="C3" s="21"/>
      <c r="D3" s="21"/>
      <c r="E3" s="21"/>
      <c r="F3" s="21"/>
      <c r="G3" s="21"/>
      <c r="H3" s="21"/>
      <c r="I3" s="95"/>
      <c r="J3" s="96" t="s">
        <v>141</v>
      </c>
    </row>
    <row r="4" spans="1:10" s="8" customFormat="1" ht="18" customHeight="1">
      <c r="A4" s="176" t="s">
        <v>501</v>
      </c>
      <c r="B4" s="177"/>
      <c r="C4" s="177"/>
      <c r="D4" s="177"/>
      <c r="E4" s="21"/>
      <c r="F4" s="93"/>
      <c r="G4" s="21"/>
      <c r="H4" s="21"/>
      <c r="I4" s="95"/>
      <c r="J4" s="96" t="s">
        <v>2</v>
      </c>
    </row>
    <row r="5" spans="1:10" s="8" customFormat="1" ht="18" customHeight="1">
      <c r="A5" s="168" t="s">
        <v>124</v>
      </c>
      <c r="B5" s="168" t="s">
        <v>125</v>
      </c>
      <c r="C5" s="168" t="s">
        <v>125</v>
      </c>
      <c r="D5" s="168" t="s">
        <v>125</v>
      </c>
      <c r="E5" s="167" t="s">
        <v>87</v>
      </c>
      <c r="F5" s="167" t="s">
        <v>142</v>
      </c>
      <c r="G5" s="167" t="s">
        <v>143</v>
      </c>
      <c r="H5" s="167" t="s">
        <v>144</v>
      </c>
      <c r="I5" s="167" t="s">
        <v>145</v>
      </c>
      <c r="J5" s="167" t="s">
        <v>146</v>
      </c>
    </row>
    <row r="6" spans="1:10" s="8" customFormat="1" ht="35.25" customHeight="1">
      <c r="A6" s="167" t="s">
        <v>132</v>
      </c>
      <c r="B6" s="167" t="s">
        <v>125</v>
      </c>
      <c r="C6" s="167" t="s">
        <v>125</v>
      </c>
      <c r="D6" s="26" t="s">
        <v>133</v>
      </c>
      <c r="E6" s="167" t="s">
        <v>125</v>
      </c>
      <c r="F6" s="167" t="s">
        <v>125</v>
      </c>
      <c r="G6" s="167" t="s">
        <v>125</v>
      </c>
      <c r="H6" s="167" t="s">
        <v>125</v>
      </c>
      <c r="I6" s="167" t="s">
        <v>125</v>
      </c>
      <c r="J6" s="167" t="s">
        <v>125</v>
      </c>
    </row>
    <row r="7" spans="1:10" s="8" customFormat="1" ht="18" customHeight="1">
      <c r="A7" s="168" t="s">
        <v>134</v>
      </c>
      <c r="B7" s="168" t="s">
        <v>135</v>
      </c>
      <c r="C7" s="168" t="s">
        <v>136</v>
      </c>
      <c r="D7" s="26" t="s">
        <v>137</v>
      </c>
      <c r="E7" s="25" t="s">
        <v>9</v>
      </c>
      <c r="F7" s="25" t="s">
        <v>10</v>
      </c>
      <c r="G7" s="25" t="s">
        <v>18</v>
      </c>
      <c r="H7" s="25" t="s">
        <v>22</v>
      </c>
      <c r="I7" s="25" t="s">
        <v>26</v>
      </c>
      <c r="J7" s="25" t="s">
        <v>30</v>
      </c>
    </row>
    <row r="8" spans="1:10" s="8" customFormat="1" ht="16.5" customHeight="1">
      <c r="A8" s="168" t="s">
        <v>125</v>
      </c>
      <c r="B8" s="168" t="s">
        <v>125</v>
      </c>
      <c r="C8" s="168" t="s">
        <v>125</v>
      </c>
      <c r="D8" s="26" t="s">
        <v>138</v>
      </c>
      <c r="E8" s="94">
        <f>F8+G8</f>
        <v>1330.85</v>
      </c>
      <c r="F8" s="94">
        <f>F9+F14+F19+F22</f>
        <v>884.0099999999999</v>
      </c>
      <c r="G8" s="94">
        <f>G9+G14+G19+G22</f>
        <v>446.84</v>
      </c>
      <c r="H8" s="27"/>
      <c r="I8" s="27"/>
      <c r="J8" s="27" t="s">
        <v>125</v>
      </c>
    </row>
    <row r="9" spans="1:10" s="8" customFormat="1" ht="18" customHeight="1">
      <c r="A9" s="163">
        <v>201</v>
      </c>
      <c r="B9" s="163"/>
      <c r="C9" s="163"/>
      <c r="D9" s="31" t="s">
        <v>502</v>
      </c>
      <c r="E9" s="94">
        <f aca="true" t="shared" si="0" ref="E9:E24">F9+G9</f>
        <v>963.8599999999999</v>
      </c>
      <c r="F9" s="94">
        <f>F10</f>
        <v>517.02</v>
      </c>
      <c r="G9" s="94">
        <f>G10</f>
        <v>446.84</v>
      </c>
      <c r="H9" s="27"/>
      <c r="I9" s="27"/>
      <c r="J9" s="27"/>
    </row>
    <row r="10" spans="1:10" s="8" customFormat="1" ht="18" customHeight="1">
      <c r="A10" s="163">
        <v>20113</v>
      </c>
      <c r="B10" s="163"/>
      <c r="C10" s="163"/>
      <c r="D10" s="31" t="s">
        <v>503</v>
      </c>
      <c r="E10" s="94">
        <f t="shared" si="0"/>
        <v>963.8599999999999</v>
      </c>
      <c r="F10" s="94">
        <f>F11</f>
        <v>517.02</v>
      </c>
      <c r="G10" s="94">
        <f>G12+G13</f>
        <v>446.84</v>
      </c>
      <c r="H10" s="27"/>
      <c r="I10" s="27"/>
      <c r="J10" s="27"/>
    </row>
    <row r="11" spans="1:10" s="8" customFormat="1" ht="18" customHeight="1">
      <c r="A11" s="164">
        <v>2011301</v>
      </c>
      <c r="B11" s="165"/>
      <c r="C11" s="166"/>
      <c r="D11" s="31" t="s">
        <v>515</v>
      </c>
      <c r="E11" s="94">
        <f t="shared" si="0"/>
        <v>517.02</v>
      </c>
      <c r="F11" s="94">
        <v>517.02</v>
      </c>
      <c r="G11" s="94"/>
      <c r="H11" s="27"/>
      <c r="I11" s="27"/>
      <c r="J11" s="27"/>
    </row>
    <row r="12" spans="1:10" s="8" customFormat="1" ht="18" customHeight="1">
      <c r="A12" s="164">
        <v>2011302</v>
      </c>
      <c r="B12" s="165"/>
      <c r="C12" s="166"/>
      <c r="D12" s="31" t="s">
        <v>516</v>
      </c>
      <c r="E12" s="94">
        <f t="shared" si="0"/>
        <v>413.78</v>
      </c>
      <c r="F12" s="94"/>
      <c r="G12" s="94">
        <v>413.78</v>
      </c>
      <c r="H12" s="27"/>
      <c r="I12" s="27"/>
      <c r="J12" s="27"/>
    </row>
    <row r="13" spans="1:10" s="8" customFormat="1" ht="18" customHeight="1">
      <c r="A13" s="163">
        <v>2011308</v>
      </c>
      <c r="B13" s="163"/>
      <c r="C13" s="163"/>
      <c r="D13" s="31" t="s">
        <v>517</v>
      </c>
      <c r="E13" s="94">
        <f t="shared" si="0"/>
        <v>33.06</v>
      </c>
      <c r="F13" s="94"/>
      <c r="G13" s="94">
        <v>33.06</v>
      </c>
      <c r="H13" s="27"/>
      <c r="I13" s="27"/>
      <c r="J13" s="27"/>
    </row>
    <row r="14" spans="1:10" s="8" customFormat="1" ht="18" customHeight="1">
      <c r="A14" s="164">
        <v>208</v>
      </c>
      <c r="B14" s="165"/>
      <c r="C14" s="166"/>
      <c r="D14" s="31" t="s">
        <v>504</v>
      </c>
      <c r="E14" s="94">
        <f t="shared" si="0"/>
        <v>290.06</v>
      </c>
      <c r="F14" s="94">
        <f>F15</f>
        <v>290.06</v>
      </c>
      <c r="G14" s="94"/>
      <c r="H14" s="27"/>
      <c r="I14" s="27"/>
      <c r="J14" s="27"/>
    </row>
    <row r="15" spans="1:10" s="8" customFormat="1" ht="18" customHeight="1">
      <c r="A15" s="164">
        <v>20805</v>
      </c>
      <c r="B15" s="165"/>
      <c r="C15" s="166"/>
      <c r="D15" s="31" t="s">
        <v>505</v>
      </c>
      <c r="E15" s="94">
        <f t="shared" si="0"/>
        <v>290.06</v>
      </c>
      <c r="F15" s="94">
        <f>F16+F17+F18</f>
        <v>290.06</v>
      </c>
      <c r="G15" s="94"/>
      <c r="H15" s="27"/>
      <c r="I15" s="27"/>
      <c r="J15" s="27"/>
    </row>
    <row r="16" spans="1:10" s="8" customFormat="1" ht="18" customHeight="1">
      <c r="A16" s="164">
        <v>2080504</v>
      </c>
      <c r="B16" s="165"/>
      <c r="C16" s="166"/>
      <c r="D16" s="31" t="s">
        <v>514</v>
      </c>
      <c r="E16" s="94">
        <f t="shared" si="0"/>
        <v>232.96</v>
      </c>
      <c r="F16" s="94">
        <v>232.96</v>
      </c>
      <c r="G16" s="94"/>
      <c r="H16" s="27"/>
      <c r="I16" s="27"/>
      <c r="J16" s="27"/>
    </row>
    <row r="17" spans="1:10" s="8" customFormat="1" ht="18" customHeight="1">
      <c r="A17" s="164">
        <v>2080505</v>
      </c>
      <c r="B17" s="165"/>
      <c r="C17" s="166"/>
      <c r="D17" s="31" t="s">
        <v>513</v>
      </c>
      <c r="E17" s="94">
        <f t="shared" si="0"/>
        <v>54.36</v>
      </c>
      <c r="F17" s="94">
        <v>54.36</v>
      </c>
      <c r="G17" s="94"/>
      <c r="H17" s="27"/>
      <c r="I17" s="27"/>
      <c r="J17" s="27"/>
    </row>
    <row r="18" spans="1:10" s="8" customFormat="1" ht="18" customHeight="1">
      <c r="A18" s="164">
        <v>2080506</v>
      </c>
      <c r="B18" s="165"/>
      <c r="C18" s="166"/>
      <c r="D18" s="31" t="s">
        <v>512</v>
      </c>
      <c r="E18" s="94">
        <f t="shared" si="0"/>
        <v>2.74</v>
      </c>
      <c r="F18" s="27">
        <v>2.74</v>
      </c>
      <c r="G18" s="94"/>
      <c r="H18" s="27"/>
      <c r="I18" s="27"/>
      <c r="J18" s="27"/>
    </row>
    <row r="19" spans="1:10" s="8" customFormat="1" ht="18" customHeight="1">
      <c r="A19" s="163">
        <v>210</v>
      </c>
      <c r="B19" s="163"/>
      <c r="C19" s="163"/>
      <c r="D19" s="31" t="s">
        <v>506</v>
      </c>
      <c r="E19" s="94">
        <f t="shared" si="0"/>
        <v>45.5</v>
      </c>
      <c r="F19" s="94">
        <f>F20</f>
        <v>45.5</v>
      </c>
      <c r="G19" s="94"/>
      <c r="H19" s="27"/>
      <c r="I19" s="27"/>
      <c r="J19" s="27"/>
    </row>
    <row r="20" spans="1:10" s="8" customFormat="1" ht="18" customHeight="1">
      <c r="A20" s="163">
        <v>21011</v>
      </c>
      <c r="B20" s="163"/>
      <c r="C20" s="163"/>
      <c r="D20" s="31" t="s">
        <v>507</v>
      </c>
      <c r="E20" s="94">
        <f t="shared" si="0"/>
        <v>45.5</v>
      </c>
      <c r="F20" s="94">
        <f>F21</f>
        <v>45.5</v>
      </c>
      <c r="G20" s="94"/>
      <c r="H20" s="27"/>
      <c r="I20" s="27"/>
      <c r="J20" s="27"/>
    </row>
    <row r="21" spans="1:10" s="8" customFormat="1" ht="18" customHeight="1">
      <c r="A21" s="163">
        <v>2101101</v>
      </c>
      <c r="B21" s="163"/>
      <c r="C21" s="163"/>
      <c r="D21" s="31" t="s">
        <v>511</v>
      </c>
      <c r="E21" s="94">
        <f t="shared" si="0"/>
        <v>45.5</v>
      </c>
      <c r="F21" s="94">
        <v>45.5</v>
      </c>
      <c r="G21" s="94"/>
      <c r="H21" s="27"/>
      <c r="I21" s="27"/>
      <c r="J21" s="27"/>
    </row>
    <row r="22" spans="1:10" s="8" customFormat="1" ht="18" customHeight="1">
      <c r="A22" s="163">
        <v>221</v>
      </c>
      <c r="B22" s="163"/>
      <c r="C22" s="163"/>
      <c r="D22" s="31" t="s">
        <v>508</v>
      </c>
      <c r="E22" s="94">
        <f t="shared" si="0"/>
        <v>31.43</v>
      </c>
      <c r="F22" s="94">
        <f>F23</f>
        <v>31.43</v>
      </c>
      <c r="G22" s="94"/>
      <c r="H22" s="27"/>
      <c r="I22" s="27"/>
      <c r="J22" s="27"/>
    </row>
    <row r="23" spans="1:10" s="8" customFormat="1" ht="18" customHeight="1">
      <c r="A23" s="164">
        <v>22102</v>
      </c>
      <c r="B23" s="165"/>
      <c r="C23" s="166"/>
      <c r="D23" s="31" t="s">
        <v>509</v>
      </c>
      <c r="E23" s="94">
        <f t="shared" si="0"/>
        <v>31.43</v>
      </c>
      <c r="F23" s="94">
        <f>F24</f>
        <v>31.43</v>
      </c>
      <c r="G23" s="94"/>
      <c r="H23" s="27"/>
      <c r="I23" s="27"/>
      <c r="J23" s="27"/>
    </row>
    <row r="24" spans="1:10" s="8" customFormat="1" ht="18" customHeight="1">
      <c r="A24" s="163">
        <v>2210201</v>
      </c>
      <c r="B24" s="163"/>
      <c r="C24" s="163"/>
      <c r="D24" s="31" t="s">
        <v>510</v>
      </c>
      <c r="E24" s="94">
        <f t="shared" si="0"/>
        <v>31.43</v>
      </c>
      <c r="F24" s="94">
        <v>31.43</v>
      </c>
      <c r="G24" s="27"/>
      <c r="H24" s="27"/>
      <c r="I24" s="27"/>
      <c r="J24" s="27"/>
    </row>
    <row r="25" spans="1:10" s="8" customFormat="1" ht="20.25" customHeight="1">
      <c r="A25" s="175" t="s">
        <v>147</v>
      </c>
      <c r="B25" s="175"/>
      <c r="C25" s="175"/>
      <c r="D25" s="175"/>
      <c r="E25" s="175"/>
      <c r="F25" s="175"/>
      <c r="G25" s="175"/>
      <c r="H25" s="175"/>
      <c r="I25" s="175"/>
      <c r="J25" s="175"/>
    </row>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19.5" customHeight="1"/>
    <row r="185" ht="19.5" customHeight="1"/>
    <row r="186" ht="19.5" customHeight="1"/>
    <row r="187" ht="19.5" customHeight="1"/>
  </sheetData>
  <sheetProtection/>
  <mergeCells count="30">
    <mergeCell ref="A2:J2"/>
    <mergeCell ref="A4:D4"/>
    <mergeCell ref="A5:D5"/>
    <mergeCell ref="A6:C6"/>
    <mergeCell ref="A9:C9"/>
    <mergeCell ref="A7:A8"/>
    <mergeCell ref="I5:I6"/>
    <mergeCell ref="J5:J6"/>
    <mergeCell ref="B7:B8"/>
    <mergeCell ref="C7:C8"/>
    <mergeCell ref="A22:C22"/>
    <mergeCell ref="A23:C23"/>
    <mergeCell ref="A24:C24"/>
    <mergeCell ref="A25:J25"/>
    <mergeCell ref="A18:C18"/>
    <mergeCell ref="A10:C10"/>
    <mergeCell ref="A11:C11"/>
    <mergeCell ref="A12:C12"/>
    <mergeCell ref="A13:C13"/>
    <mergeCell ref="A19:C19"/>
    <mergeCell ref="E5:E6"/>
    <mergeCell ref="F5:F6"/>
    <mergeCell ref="G5:G6"/>
    <mergeCell ref="H5:H6"/>
    <mergeCell ref="A20:C20"/>
    <mergeCell ref="A21:C21"/>
    <mergeCell ref="A14:C14"/>
    <mergeCell ref="A15:C15"/>
    <mergeCell ref="A16:C16"/>
    <mergeCell ref="A17:C17"/>
  </mergeCells>
  <printOptions/>
  <pageMargins left="1.1023622047244095" right="0.2755905511811024" top="0.6692913385826772"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sheetPr>
  <dimension ref="A1:H36"/>
  <sheetViews>
    <sheetView zoomScalePageLayoutView="0" workbookViewId="0" topLeftCell="A1">
      <selection activeCell="A1" sqref="A1"/>
    </sheetView>
  </sheetViews>
  <sheetFormatPr defaultColWidth="9.00390625" defaultRowHeight="14.25"/>
  <cols>
    <col min="1" max="1" width="20.875" style="8" customWidth="1"/>
    <col min="2" max="2" width="5.25390625" style="8" customWidth="1"/>
    <col min="3" max="3" width="6.375" style="8" customWidth="1"/>
    <col min="4" max="4" width="20.875" style="8" customWidth="1"/>
    <col min="5" max="5" width="5.375" style="8" customWidth="1"/>
    <col min="6" max="6" width="5.625" style="8" customWidth="1"/>
    <col min="7" max="8" width="8.625" style="8" customWidth="1"/>
    <col min="9" max="16384" width="9.00390625" style="8" customWidth="1"/>
  </cols>
  <sheetData>
    <row r="1" ht="15">
      <c r="A1"/>
    </row>
    <row r="2" spans="1:8" ht="25.5" customHeight="1">
      <c r="A2" s="169" t="s">
        <v>148</v>
      </c>
      <c r="B2" s="169"/>
      <c r="C2" s="169"/>
      <c r="D2" s="169"/>
      <c r="E2" s="169"/>
      <c r="F2" s="169"/>
      <c r="G2" s="169"/>
      <c r="H2" s="169"/>
    </row>
    <row r="3" spans="1:8" ht="18" customHeight="1">
      <c r="A3" s="73"/>
      <c r="B3" s="73"/>
      <c r="C3" s="73"/>
      <c r="D3" s="73"/>
      <c r="E3" s="73"/>
      <c r="F3" s="73"/>
      <c r="G3" s="73"/>
      <c r="H3" s="74" t="s">
        <v>149</v>
      </c>
    </row>
    <row r="4" spans="1:8" ht="18" customHeight="1">
      <c r="A4" s="120" t="s">
        <v>501</v>
      </c>
      <c r="B4" s="73"/>
      <c r="C4" s="73"/>
      <c r="D4" s="73"/>
      <c r="E4" s="73"/>
      <c r="F4" s="75"/>
      <c r="G4" s="73"/>
      <c r="H4" s="74" t="s">
        <v>2</v>
      </c>
    </row>
    <row r="5" spans="1:8" ht="18" customHeight="1">
      <c r="A5" s="178" t="s">
        <v>3</v>
      </c>
      <c r="B5" s="178" t="s">
        <v>125</v>
      </c>
      <c r="C5" s="178" t="s">
        <v>125</v>
      </c>
      <c r="D5" s="178" t="s">
        <v>4</v>
      </c>
      <c r="E5" s="178" t="s">
        <v>125</v>
      </c>
      <c r="F5" s="178" t="s">
        <v>125</v>
      </c>
      <c r="G5" s="178" t="s">
        <v>125</v>
      </c>
      <c r="H5" s="178" t="s">
        <v>125</v>
      </c>
    </row>
    <row r="6" spans="1:8" ht="39.75" customHeight="1">
      <c r="A6" s="77" t="s">
        <v>5</v>
      </c>
      <c r="B6" s="77" t="s">
        <v>6</v>
      </c>
      <c r="C6" s="77" t="s">
        <v>150</v>
      </c>
      <c r="D6" s="77" t="s">
        <v>151</v>
      </c>
      <c r="E6" s="77" t="s">
        <v>6</v>
      </c>
      <c r="F6" s="76" t="s">
        <v>138</v>
      </c>
      <c r="G6" s="77" t="s">
        <v>152</v>
      </c>
      <c r="H6" s="77" t="s">
        <v>153</v>
      </c>
    </row>
    <row r="7" spans="1:8" ht="18" customHeight="1">
      <c r="A7" s="76" t="s">
        <v>8</v>
      </c>
      <c r="B7" s="76" t="s">
        <v>125</v>
      </c>
      <c r="C7" s="76">
        <v>1</v>
      </c>
      <c r="D7" s="76" t="s">
        <v>8</v>
      </c>
      <c r="E7" s="76" t="s">
        <v>125</v>
      </c>
      <c r="F7" s="76">
        <v>2</v>
      </c>
      <c r="G7" s="76">
        <v>3</v>
      </c>
      <c r="H7" s="76">
        <v>4</v>
      </c>
    </row>
    <row r="8" spans="1:8" ht="18" customHeight="1">
      <c r="A8" s="78" t="s">
        <v>154</v>
      </c>
      <c r="B8" s="76" t="s">
        <v>9</v>
      </c>
      <c r="C8" s="79">
        <v>1278.02</v>
      </c>
      <c r="D8" s="80" t="s">
        <v>12</v>
      </c>
      <c r="E8" s="76">
        <v>29</v>
      </c>
      <c r="F8" s="79">
        <f>G8</f>
        <v>911.03</v>
      </c>
      <c r="G8" s="79">
        <v>911.03</v>
      </c>
      <c r="H8" s="81"/>
    </row>
    <row r="9" spans="1:8" ht="18" customHeight="1">
      <c r="A9" s="78" t="s">
        <v>155</v>
      </c>
      <c r="B9" s="76" t="s">
        <v>10</v>
      </c>
      <c r="C9" s="81"/>
      <c r="D9" s="80" t="s">
        <v>15</v>
      </c>
      <c r="E9" s="76">
        <v>30</v>
      </c>
      <c r="F9" s="79"/>
      <c r="G9" s="81"/>
      <c r="H9" s="81"/>
    </row>
    <row r="10" spans="1:8" ht="18" customHeight="1">
      <c r="A10" s="78" t="s">
        <v>125</v>
      </c>
      <c r="B10" s="76" t="s">
        <v>18</v>
      </c>
      <c r="C10" s="81"/>
      <c r="D10" s="80" t="s">
        <v>19</v>
      </c>
      <c r="E10" s="76">
        <v>31</v>
      </c>
      <c r="F10" s="79"/>
      <c r="G10" s="81"/>
      <c r="H10" s="81"/>
    </row>
    <row r="11" spans="1:8" ht="18" customHeight="1">
      <c r="A11" s="78" t="s">
        <v>125</v>
      </c>
      <c r="B11" s="76" t="s">
        <v>22</v>
      </c>
      <c r="C11" s="81"/>
      <c r="D11" s="80" t="s">
        <v>23</v>
      </c>
      <c r="E11" s="76">
        <v>32</v>
      </c>
      <c r="F11" s="79"/>
      <c r="G11" s="81"/>
      <c r="H11" s="81"/>
    </row>
    <row r="12" spans="1:8" ht="18" customHeight="1">
      <c r="A12" s="78" t="s">
        <v>125</v>
      </c>
      <c r="B12" s="76" t="s">
        <v>26</v>
      </c>
      <c r="C12" s="81"/>
      <c r="D12" s="80" t="s">
        <v>27</v>
      </c>
      <c r="E12" s="76">
        <v>33</v>
      </c>
      <c r="F12" s="79"/>
      <c r="G12" s="81"/>
      <c r="H12" s="81"/>
    </row>
    <row r="13" spans="1:8" ht="18" customHeight="1">
      <c r="A13" s="78" t="s">
        <v>125</v>
      </c>
      <c r="B13" s="76" t="s">
        <v>30</v>
      </c>
      <c r="C13" s="81"/>
      <c r="D13" s="80" t="s">
        <v>31</v>
      </c>
      <c r="E13" s="76">
        <v>34</v>
      </c>
      <c r="F13" s="79"/>
      <c r="G13" s="81"/>
      <c r="H13" s="81"/>
    </row>
    <row r="14" spans="1:8" ht="18" customHeight="1">
      <c r="A14" s="78" t="s">
        <v>125</v>
      </c>
      <c r="B14" s="76" t="s">
        <v>34</v>
      </c>
      <c r="C14" s="81"/>
      <c r="D14" s="80" t="s">
        <v>35</v>
      </c>
      <c r="E14" s="76">
        <v>35</v>
      </c>
      <c r="F14" s="79"/>
      <c r="G14" s="81"/>
      <c r="H14" s="81"/>
    </row>
    <row r="15" spans="1:8" ht="18" customHeight="1">
      <c r="A15" s="78" t="s">
        <v>125</v>
      </c>
      <c r="B15" s="76" t="s">
        <v>37</v>
      </c>
      <c r="C15" s="81"/>
      <c r="D15" s="80" t="s">
        <v>38</v>
      </c>
      <c r="E15" s="76">
        <v>36</v>
      </c>
      <c r="F15" s="79">
        <f>G15</f>
        <v>290.06</v>
      </c>
      <c r="G15" s="79">
        <v>290.06</v>
      </c>
      <c r="H15" s="81"/>
    </row>
    <row r="16" spans="1:8" ht="18" customHeight="1">
      <c r="A16" s="78" t="s">
        <v>125</v>
      </c>
      <c r="B16" s="76" t="s">
        <v>40</v>
      </c>
      <c r="C16" s="81"/>
      <c r="D16" s="80" t="s">
        <v>41</v>
      </c>
      <c r="E16" s="76">
        <v>37</v>
      </c>
      <c r="F16" s="79">
        <f>G16</f>
        <v>45.5</v>
      </c>
      <c r="G16" s="121">
        <v>45.5</v>
      </c>
      <c r="H16" s="81"/>
    </row>
    <row r="17" spans="1:8" ht="18" customHeight="1">
      <c r="A17" s="78" t="s">
        <v>125</v>
      </c>
      <c r="B17" s="76" t="s">
        <v>43</v>
      </c>
      <c r="C17" s="81"/>
      <c r="D17" s="80" t="s">
        <v>44</v>
      </c>
      <c r="E17" s="76">
        <v>38</v>
      </c>
      <c r="F17" s="79"/>
      <c r="G17" s="81"/>
      <c r="H17" s="81"/>
    </row>
    <row r="18" spans="1:8" ht="18" customHeight="1">
      <c r="A18" s="78" t="s">
        <v>125</v>
      </c>
      <c r="B18" s="76" t="s">
        <v>46</v>
      </c>
      <c r="C18" s="81"/>
      <c r="D18" s="80" t="s">
        <v>47</v>
      </c>
      <c r="E18" s="76">
        <v>39</v>
      </c>
      <c r="F18" s="79"/>
      <c r="G18" s="81"/>
      <c r="H18" s="81"/>
    </row>
    <row r="19" spans="1:8" ht="18" customHeight="1">
      <c r="A19" s="78" t="s">
        <v>125</v>
      </c>
      <c r="B19" s="76" t="s">
        <v>49</v>
      </c>
      <c r="C19" s="81"/>
      <c r="D19" s="80" t="s">
        <v>50</v>
      </c>
      <c r="E19" s="76">
        <v>40</v>
      </c>
      <c r="F19" s="79"/>
      <c r="G19" s="79"/>
      <c r="H19" s="81"/>
    </row>
    <row r="20" spans="1:8" ht="18" customHeight="1">
      <c r="A20" s="78" t="s">
        <v>125</v>
      </c>
      <c r="B20" s="76" t="s">
        <v>52</v>
      </c>
      <c r="C20" s="81"/>
      <c r="D20" s="80" t="s">
        <v>53</v>
      </c>
      <c r="E20" s="76">
        <v>41</v>
      </c>
      <c r="F20" s="79"/>
      <c r="G20" s="81"/>
      <c r="H20" s="81"/>
    </row>
    <row r="21" spans="1:8" ht="18" customHeight="1">
      <c r="A21" s="78" t="s">
        <v>125</v>
      </c>
      <c r="B21" s="76" t="s">
        <v>55</v>
      </c>
      <c r="C21" s="81"/>
      <c r="D21" s="80" t="s">
        <v>56</v>
      </c>
      <c r="E21" s="76">
        <v>42</v>
      </c>
      <c r="F21" s="79"/>
      <c r="G21" s="81"/>
      <c r="H21" s="81"/>
    </row>
    <row r="22" spans="1:8" ht="18" customHeight="1">
      <c r="A22" s="78" t="s">
        <v>125</v>
      </c>
      <c r="B22" s="76" t="s">
        <v>58</v>
      </c>
      <c r="C22" s="81"/>
      <c r="D22" s="80" t="s">
        <v>59</v>
      </c>
      <c r="E22" s="76">
        <v>43</v>
      </c>
      <c r="F22" s="79"/>
      <c r="G22" s="81"/>
      <c r="H22" s="81"/>
    </row>
    <row r="23" spans="1:8" ht="18" customHeight="1">
      <c r="A23" s="78" t="s">
        <v>125</v>
      </c>
      <c r="B23" s="76" t="s">
        <v>61</v>
      </c>
      <c r="C23" s="81"/>
      <c r="D23" s="80" t="s">
        <v>62</v>
      </c>
      <c r="E23" s="76">
        <v>44</v>
      </c>
      <c r="F23" s="79"/>
      <c r="G23" s="81"/>
      <c r="H23" s="81"/>
    </row>
    <row r="24" spans="1:8" ht="18" customHeight="1">
      <c r="A24" s="78" t="s">
        <v>125</v>
      </c>
      <c r="B24" s="76" t="s">
        <v>64</v>
      </c>
      <c r="C24" s="81"/>
      <c r="D24" s="80" t="s">
        <v>65</v>
      </c>
      <c r="E24" s="76">
        <v>45</v>
      </c>
      <c r="F24" s="79"/>
      <c r="G24" s="81"/>
      <c r="H24" s="81"/>
    </row>
    <row r="25" spans="1:8" ht="18" customHeight="1">
      <c r="A25" s="78" t="s">
        <v>125</v>
      </c>
      <c r="B25" s="76" t="s">
        <v>67</v>
      </c>
      <c r="C25" s="81"/>
      <c r="D25" s="80" t="s">
        <v>68</v>
      </c>
      <c r="E25" s="76">
        <v>46</v>
      </c>
      <c r="F25" s="79"/>
      <c r="G25" s="81"/>
      <c r="H25" s="81"/>
    </row>
    <row r="26" spans="1:8" ht="18" customHeight="1">
      <c r="A26" s="78" t="s">
        <v>125</v>
      </c>
      <c r="B26" s="76" t="s">
        <v>70</v>
      </c>
      <c r="C26" s="81"/>
      <c r="D26" s="80" t="s">
        <v>71</v>
      </c>
      <c r="E26" s="76">
        <v>47</v>
      </c>
      <c r="F26" s="79">
        <f>G26</f>
        <v>31.43</v>
      </c>
      <c r="G26" s="79">
        <v>31.43</v>
      </c>
      <c r="H26" s="81"/>
    </row>
    <row r="27" spans="1:8" ht="18" customHeight="1">
      <c r="A27" s="78" t="s">
        <v>125</v>
      </c>
      <c r="B27" s="76" t="s">
        <v>73</v>
      </c>
      <c r="C27" s="81"/>
      <c r="D27" s="80" t="s">
        <v>74</v>
      </c>
      <c r="E27" s="76">
        <v>48</v>
      </c>
      <c r="F27" s="79"/>
      <c r="G27" s="81"/>
      <c r="H27" s="81"/>
    </row>
    <row r="28" spans="1:8" ht="18" customHeight="1">
      <c r="A28" s="78" t="s">
        <v>125</v>
      </c>
      <c r="B28" s="76" t="s">
        <v>76</v>
      </c>
      <c r="C28" s="81"/>
      <c r="D28" s="80" t="s">
        <v>77</v>
      </c>
      <c r="E28" s="76">
        <v>49</v>
      </c>
      <c r="F28" s="79">
        <f>G28</f>
      </c>
      <c r="G28" s="81" t="s">
        <v>125</v>
      </c>
      <c r="H28" s="81" t="s">
        <v>125</v>
      </c>
    </row>
    <row r="29" spans="1:8" ht="18" customHeight="1">
      <c r="A29" s="78" t="s">
        <v>125</v>
      </c>
      <c r="B29" s="76" t="s">
        <v>79</v>
      </c>
      <c r="C29" s="81"/>
      <c r="D29" s="80" t="s">
        <v>80</v>
      </c>
      <c r="E29" s="76">
        <v>50</v>
      </c>
      <c r="F29" s="79">
        <f>G29</f>
      </c>
      <c r="G29" s="81" t="s">
        <v>125</v>
      </c>
      <c r="H29" s="81" t="s">
        <v>125</v>
      </c>
    </row>
    <row r="30" spans="1:8" ht="18" customHeight="1">
      <c r="A30" s="78" t="s">
        <v>125</v>
      </c>
      <c r="B30" s="76" t="s">
        <v>82</v>
      </c>
      <c r="C30" s="81"/>
      <c r="D30" s="80" t="s">
        <v>83</v>
      </c>
      <c r="E30" s="76">
        <v>51</v>
      </c>
      <c r="F30" s="79">
        <f>G30</f>
      </c>
      <c r="G30" s="81" t="s">
        <v>125</v>
      </c>
      <c r="H30" s="81" t="s">
        <v>125</v>
      </c>
    </row>
    <row r="31" spans="1:8" ht="18" customHeight="1">
      <c r="A31" s="82" t="s">
        <v>85</v>
      </c>
      <c r="B31" s="76" t="s">
        <v>86</v>
      </c>
      <c r="C31" s="79">
        <v>1278.02</v>
      </c>
      <c r="D31" s="82" t="s">
        <v>87</v>
      </c>
      <c r="E31" s="76">
        <v>52</v>
      </c>
      <c r="F31" s="79">
        <f>G31</f>
        <v>1278.02</v>
      </c>
      <c r="G31" s="83">
        <v>1278.02</v>
      </c>
      <c r="H31" s="83" t="s">
        <v>125</v>
      </c>
    </row>
    <row r="32" spans="1:8" ht="18" customHeight="1">
      <c r="A32" s="78" t="s">
        <v>156</v>
      </c>
      <c r="B32" s="76" t="s">
        <v>90</v>
      </c>
      <c r="C32" s="79"/>
      <c r="D32" s="84" t="s">
        <v>157</v>
      </c>
      <c r="E32" s="76">
        <v>53</v>
      </c>
      <c r="F32" s="79">
        <f>G32</f>
      </c>
      <c r="G32" s="84" t="s">
        <v>125</v>
      </c>
      <c r="H32" s="84" t="s">
        <v>125</v>
      </c>
    </row>
    <row r="33" spans="1:8" ht="18" customHeight="1">
      <c r="A33" s="78" t="s">
        <v>158</v>
      </c>
      <c r="B33" s="76" t="s">
        <v>94</v>
      </c>
      <c r="C33" s="79"/>
      <c r="D33" s="84"/>
      <c r="E33" s="76">
        <v>54</v>
      </c>
      <c r="F33" s="79"/>
      <c r="G33" s="84"/>
      <c r="H33" s="84"/>
    </row>
    <row r="34" spans="1:8" ht="18" customHeight="1">
      <c r="A34" s="85" t="s">
        <v>159</v>
      </c>
      <c r="B34" s="86" t="s">
        <v>98</v>
      </c>
      <c r="C34" s="87"/>
      <c r="D34" s="88"/>
      <c r="E34" s="86">
        <v>55</v>
      </c>
      <c r="F34" s="79"/>
      <c r="G34" s="88"/>
      <c r="H34" s="84"/>
    </row>
    <row r="35" spans="1:8" ht="18" customHeight="1">
      <c r="A35" s="89" t="s">
        <v>138</v>
      </c>
      <c r="B35" s="86" t="s">
        <v>102</v>
      </c>
      <c r="C35" s="90">
        <v>1278.02</v>
      </c>
      <c r="D35" s="89" t="s">
        <v>138</v>
      </c>
      <c r="E35" s="86">
        <v>56</v>
      </c>
      <c r="F35" s="79">
        <f>G35</f>
        <v>1278.02</v>
      </c>
      <c r="G35" s="91">
        <v>1278.02</v>
      </c>
      <c r="H35" s="83" t="s">
        <v>125</v>
      </c>
    </row>
    <row r="36" spans="1:8" ht="17.25" customHeight="1">
      <c r="A36" s="179" t="s">
        <v>160</v>
      </c>
      <c r="B36" s="180"/>
      <c r="C36" s="180"/>
      <c r="D36" s="180"/>
      <c r="E36" s="180"/>
      <c r="F36" s="180"/>
      <c r="G36" s="180"/>
      <c r="H36" s="180"/>
    </row>
  </sheetData>
  <sheetProtection/>
  <mergeCells count="4">
    <mergeCell ref="A2:H2"/>
    <mergeCell ref="A5:C5"/>
    <mergeCell ref="D5:H5"/>
    <mergeCell ref="A36:H36"/>
  </mergeCells>
  <printOptions/>
  <pageMargins left="0.71" right="0.71" top="0.75" bottom="0.75" header="0.31" footer="0.3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3" tint="0.5999900102615356"/>
  </sheetPr>
  <dimension ref="A1:Q26"/>
  <sheetViews>
    <sheetView zoomScalePageLayoutView="0" workbookViewId="0" topLeftCell="A1">
      <selection activeCell="A2" sqref="A2:Q2"/>
    </sheetView>
  </sheetViews>
  <sheetFormatPr defaultColWidth="9.00390625" defaultRowHeight="14.25" customHeight="1"/>
  <cols>
    <col min="1" max="1" width="2.75390625" style="62" customWidth="1"/>
    <col min="2" max="2" width="3.00390625" style="62" customWidth="1"/>
    <col min="3" max="3" width="2.50390625" style="62" customWidth="1"/>
    <col min="4" max="4" width="17.75390625" style="62" customWidth="1"/>
    <col min="5" max="5" width="7.625" style="62" customWidth="1"/>
    <col min="6" max="7" width="6.50390625" style="62" customWidth="1"/>
    <col min="8" max="17" width="8.25390625" style="62" customWidth="1"/>
    <col min="18" max="16384" width="9.00390625" style="62" customWidth="1"/>
  </cols>
  <sheetData>
    <row r="1" ht="14.25" customHeight="1">
      <c r="A1"/>
    </row>
    <row r="2" spans="1:17" ht="25.5" customHeight="1">
      <c r="A2" s="198" t="s">
        <v>161</v>
      </c>
      <c r="B2" s="198"/>
      <c r="C2" s="198"/>
      <c r="D2" s="198"/>
      <c r="E2" s="198"/>
      <c r="F2" s="198"/>
      <c r="G2" s="198"/>
      <c r="H2" s="198"/>
      <c r="I2" s="198"/>
      <c r="J2" s="198"/>
      <c r="K2" s="198"/>
      <c r="L2" s="198"/>
      <c r="M2" s="198"/>
      <c r="N2" s="198"/>
      <c r="O2" s="198"/>
      <c r="P2" s="198"/>
      <c r="Q2" s="198"/>
    </row>
    <row r="3" spans="1:17" ht="19.5" customHeight="1">
      <c r="A3" s="63"/>
      <c r="B3" s="63"/>
      <c r="C3" s="63"/>
      <c r="D3" s="63"/>
      <c r="E3" s="63"/>
      <c r="F3" s="63"/>
      <c r="G3" s="63"/>
      <c r="H3" s="63"/>
      <c r="I3" s="63"/>
      <c r="J3" s="63"/>
      <c r="K3" s="63"/>
      <c r="L3" s="63"/>
      <c r="M3" s="63"/>
      <c r="N3" s="66"/>
      <c r="O3" s="67"/>
      <c r="P3" s="199" t="s">
        <v>162</v>
      </c>
      <c r="Q3" s="199"/>
    </row>
    <row r="4" spans="1:17" s="58" customFormat="1" ht="19.5" customHeight="1">
      <c r="A4" s="200" t="s">
        <v>520</v>
      </c>
      <c r="B4" s="200"/>
      <c r="C4" s="200"/>
      <c r="D4" s="64" t="s">
        <v>519</v>
      </c>
      <c r="E4" s="64"/>
      <c r="F4" s="64"/>
      <c r="G4" s="64"/>
      <c r="H4" s="64"/>
      <c r="I4" s="68"/>
      <c r="J4" s="68"/>
      <c r="K4" s="69"/>
      <c r="L4" s="201"/>
      <c r="M4" s="201"/>
      <c r="N4" s="70"/>
      <c r="O4" s="71"/>
      <c r="P4" s="202" t="s">
        <v>2</v>
      </c>
      <c r="Q4" s="202"/>
    </row>
    <row r="5" spans="1:17" s="59" customFormat="1" ht="39.75" customHeight="1">
      <c r="A5" s="191" t="s">
        <v>124</v>
      </c>
      <c r="B5" s="191"/>
      <c r="C5" s="191"/>
      <c r="D5" s="191"/>
      <c r="E5" s="191" t="s">
        <v>93</v>
      </c>
      <c r="F5" s="191"/>
      <c r="G5" s="191"/>
      <c r="H5" s="203" t="s">
        <v>163</v>
      </c>
      <c r="I5" s="204"/>
      <c r="J5" s="205"/>
      <c r="K5" s="191" t="s">
        <v>164</v>
      </c>
      <c r="L5" s="191"/>
      <c r="M5" s="191"/>
      <c r="N5" s="181" t="s">
        <v>110</v>
      </c>
      <c r="O5" s="181"/>
      <c r="P5" s="181"/>
      <c r="Q5" s="181"/>
    </row>
    <row r="6" spans="1:17" s="60" customFormat="1" ht="26.25" customHeight="1">
      <c r="A6" s="182" t="s">
        <v>132</v>
      </c>
      <c r="B6" s="183"/>
      <c r="C6" s="184"/>
      <c r="D6" s="188" t="s">
        <v>133</v>
      </c>
      <c r="E6" s="188" t="s">
        <v>138</v>
      </c>
      <c r="F6" s="188" t="s">
        <v>165</v>
      </c>
      <c r="G6" s="188" t="s">
        <v>166</v>
      </c>
      <c r="H6" s="196" t="s">
        <v>138</v>
      </c>
      <c r="I6" s="188" t="s">
        <v>142</v>
      </c>
      <c r="J6" s="188" t="s">
        <v>143</v>
      </c>
      <c r="K6" s="190" t="s">
        <v>138</v>
      </c>
      <c r="L6" s="191" t="s">
        <v>142</v>
      </c>
      <c r="M6" s="191" t="s">
        <v>143</v>
      </c>
      <c r="N6" s="192" t="s">
        <v>138</v>
      </c>
      <c r="O6" s="181" t="s">
        <v>165</v>
      </c>
      <c r="P6" s="181" t="s">
        <v>166</v>
      </c>
      <c r="Q6" s="181"/>
    </row>
    <row r="7" spans="1:17" s="60" customFormat="1" ht="36" customHeight="1">
      <c r="A7" s="185"/>
      <c r="B7" s="186"/>
      <c r="C7" s="187"/>
      <c r="D7" s="189"/>
      <c r="E7" s="189"/>
      <c r="F7" s="189"/>
      <c r="G7" s="189"/>
      <c r="H7" s="197"/>
      <c r="I7" s="189"/>
      <c r="J7" s="189"/>
      <c r="K7" s="190"/>
      <c r="L7" s="191"/>
      <c r="M7" s="191"/>
      <c r="N7" s="192"/>
      <c r="O7" s="181"/>
      <c r="P7" s="36" t="s">
        <v>167</v>
      </c>
      <c r="Q7" s="45" t="s">
        <v>168</v>
      </c>
    </row>
    <row r="8" spans="1:17" s="60" customFormat="1" ht="22.5" customHeight="1">
      <c r="A8" s="191" t="s">
        <v>134</v>
      </c>
      <c r="B8" s="191" t="s">
        <v>135</v>
      </c>
      <c r="C8" s="191" t="s">
        <v>136</v>
      </c>
      <c r="D8" s="22" t="s">
        <v>137</v>
      </c>
      <c r="E8" s="22">
        <v>1</v>
      </c>
      <c r="F8" s="22">
        <v>2</v>
      </c>
      <c r="G8" s="22">
        <v>3</v>
      </c>
      <c r="H8" s="22">
        <v>4</v>
      </c>
      <c r="I8" s="22">
        <v>5</v>
      </c>
      <c r="J8" s="22">
        <v>6</v>
      </c>
      <c r="K8" s="22">
        <v>7</v>
      </c>
      <c r="L8" s="22">
        <v>8</v>
      </c>
      <c r="M8" s="22">
        <v>9</v>
      </c>
      <c r="N8" s="22">
        <v>10</v>
      </c>
      <c r="O8" s="22">
        <v>11</v>
      </c>
      <c r="P8" s="22">
        <v>12</v>
      </c>
      <c r="Q8" s="22">
        <v>13</v>
      </c>
    </row>
    <row r="9" spans="1:17" s="60" customFormat="1" ht="22.5" customHeight="1">
      <c r="A9" s="191"/>
      <c r="B9" s="191"/>
      <c r="C9" s="191"/>
      <c r="D9" s="22" t="s">
        <v>138</v>
      </c>
      <c r="E9" s="22"/>
      <c r="F9" s="22"/>
      <c r="G9" s="22"/>
      <c r="H9" s="65">
        <v>1278.02</v>
      </c>
      <c r="I9" s="65">
        <v>884.0099999999999</v>
      </c>
      <c r="J9" s="65">
        <f>J10</f>
        <v>394.01</v>
      </c>
      <c r="K9" s="65">
        <v>1278.02</v>
      </c>
      <c r="L9" s="65">
        <v>884.0099999999999</v>
      </c>
      <c r="M9" s="65">
        <f>M10</f>
        <v>394.01</v>
      </c>
      <c r="N9" s="72"/>
      <c r="O9" s="72"/>
      <c r="P9" s="72"/>
      <c r="Q9" s="72"/>
    </row>
    <row r="10" spans="1:17" s="60" customFormat="1" ht="18" customHeight="1">
      <c r="A10" s="163">
        <v>201</v>
      </c>
      <c r="B10" s="163"/>
      <c r="C10" s="163"/>
      <c r="D10" s="31" t="s">
        <v>502</v>
      </c>
      <c r="E10" s="22"/>
      <c r="F10" s="22"/>
      <c r="G10" s="22"/>
      <c r="H10" s="65">
        <v>911.03</v>
      </c>
      <c r="I10" s="65">
        <v>517.02</v>
      </c>
      <c r="J10" s="65">
        <f>J11</f>
        <v>394.01</v>
      </c>
      <c r="K10" s="65">
        <v>911.03</v>
      </c>
      <c r="L10" s="65">
        <v>517.02</v>
      </c>
      <c r="M10" s="65">
        <f>M11</f>
        <v>394.01</v>
      </c>
      <c r="N10" s="117"/>
      <c r="O10" s="117"/>
      <c r="P10" s="117"/>
      <c r="Q10" s="117"/>
    </row>
    <row r="11" spans="1:17" s="60" customFormat="1" ht="18" customHeight="1">
      <c r="A11" s="163">
        <v>20113</v>
      </c>
      <c r="B11" s="163"/>
      <c r="C11" s="163"/>
      <c r="D11" s="31" t="s">
        <v>503</v>
      </c>
      <c r="E11" s="22"/>
      <c r="F11" s="22"/>
      <c r="G11" s="22"/>
      <c r="H11" s="65">
        <v>911.03</v>
      </c>
      <c r="I11" s="65">
        <v>517.02</v>
      </c>
      <c r="J11" s="65">
        <v>394.01</v>
      </c>
      <c r="K11" s="65">
        <v>911.03</v>
      </c>
      <c r="L11" s="65">
        <v>517.02</v>
      </c>
      <c r="M11" s="65">
        <v>394.01</v>
      </c>
      <c r="N11" s="117"/>
      <c r="O11" s="117"/>
      <c r="P11" s="117"/>
      <c r="Q11" s="117"/>
    </row>
    <row r="12" spans="1:17" s="60" customFormat="1" ht="18" customHeight="1">
      <c r="A12" s="164">
        <v>2011301</v>
      </c>
      <c r="B12" s="165"/>
      <c r="C12" s="166"/>
      <c r="D12" s="31" t="s">
        <v>515</v>
      </c>
      <c r="E12" s="22"/>
      <c r="F12" s="22"/>
      <c r="G12" s="22"/>
      <c r="H12" s="65">
        <v>517.02</v>
      </c>
      <c r="I12" s="65">
        <v>517.02</v>
      </c>
      <c r="J12" s="65"/>
      <c r="K12" s="65">
        <v>517.02</v>
      </c>
      <c r="L12" s="65">
        <v>517.02</v>
      </c>
      <c r="M12" s="65"/>
      <c r="N12" s="117"/>
      <c r="O12" s="117"/>
      <c r="P12" s="117"/>
      <c r="Q12" s="117"/>
    </row>
    <row r="13" spans="1:17" s="60" customFormat="1" ht="18" customHeight="1">
      <c r="A13" s="164">
        <v>2011302</v>
      </c>
      <c r="B13" s="165"/>
      <c r="C13" s="166"/>
      <c r="D13" s="31" t="s">
        <v>516</v>
      </c>
      <c r="E13" s="22"/>
      <c r="F13" s="22"/>
      <c r="G13" s="22"/>
      <c r="H13" s="65">
        <v>360.95</v>
      </c>
      <c r="I13" s="65"/>
      <c r="J13" s="65">
        <v>360.95</v>
      </c>
      <c r="K13" s="65">
        <v>360.95</v>
      </c>
      <c r="L13" s="65"/>
      <c r="M13" s="65">
        <v>360.95</v>
      </c>
      <c r="N13" s="117"/>
      <c r="O13" s="117"/>
      <c r="P13" s="117"/>
      <c r="Q13" s="117"/>
    </row>
    <row r="14" spans="1:17" s="60" customFormat="1" ht="18" customHeight="1">
      <c r="A14" s="163">
        <v>2011308</v>
      </c>
      <c r="B14" s="163"/>
      <c r="C14" s="163"/>
      <c r="D14" s="31" t="s">
        <v>517</v>
      </c>
      <c r="E14" s="22"/>
      <c r="F14" s="22"/>
      <c r="G14" s="22"/>
      <c r="H14" s="65">
        <v>33.06</v>
      </c>
      <c r="I14" s="65"/>
      <c r="J14" s="65">
        <v>33.06</v>
      </c>
      <c r="K14" s="65">
        <v>33.06</v>
      </c>
      <c r="L14" s="65"/>
      <c r="M14" s="65">
        <v>33.06</v>
      </c>
      <c r="N14" s="117"/>
      <c r="O14" s="117"/>
      <c r="P14" s="117"/>
      <c r="Q14" s="117"/>
    </row>
    <row r="15" spans="1:17" s="60" customFormat="1" ht="18" customHeight="1">
      <c r="A15" s="164">
        <v>208</v>
      </c>
      <c r="B15" s="165"/>
      <c r="C15" s="166"/>
      <c r="D15" s="31" t="s">
        <v>504</v>
      </c>
      <c r="E15" s="22"/>
      <c r="F15" s="22"/>
      <c r="G15" s="22"/>
      <c r="H15" s="65">
        <v>290.06</v>
      </c>
      <c r="I15" s="65">
        <v>290.06</v>
      </c>
      <c r="J15" s="65"/>
      <c r="K15" s="65">
        <v>290.06</v>
      </c>
      <c r="L15" s="65">
        <v>290.06</v>
      </c>
      <c r="M15" s="65"/>
      <c r="N15" s="117"/>
      <c r="O15" s="117"/>
      <c r="P15" s="117"/>
      <c r="Q15" s="117"/>
    </row>
    <row r="16" spans="1:17" s="60" customFormat="1" ht="18" customHeight="1">
      <c r="A16" s="164">
        <v>20805</v>
      </c>
      <c r="B16" s="165"/>
      <c r="C16" s="166"/>
      <c r="D16" s="31" t="s">
        <v>505</v>
      </c>
      <c r="E16" s="22"/>
      <c r="F16" s="22"/>
      <c r="G16" s="22"/>
      <c r="H16" s="65">
        <v>290.06</v>
      </c>
      <c r="I16" s="65">
        <v>290.06</v>
      </c>
      <c r="J16" s="65"/>
      <c r="K16" s="65">
        <v>290.06</v>
      </c>
      <c r="L16" s="65">
        <v>290.06</v>
      </c>
      <c r="M16" s="65"/>
      <c r="N16" s="117"/>
      <c r="O16" s="117"/>
      <c r="P16" s="117"/>
      <c r="Q16" s="117"/>
    </row>
    <row r="17" spans="1:17" s="60" customFormat="1" ht="18" customHeight="1">
      <c r="A17" s="164">
        <v>2080504</v>
      </c>
      <c r="B17" s="165"/>
      <c r="C17" s="166"/>
      <c r="D17" s="31" t="s">
        <v>514</v>
      </c>
      <c r="E17" s="22"/>
      <c r="F17" s="22"/>
      <c r="G17" s="22"/>
      <c r="H17" s="65">
        <v>232.96</v>
      </c>
      <c r="I17" s="65">
        <v>232.96</v>
      </c>
      <c r="J17" s="65"/>
      <c r="K17" s="65">
        <v>232.96</v>
      </c>
      <c r="L17" s="65">
        <v>232.96</v>
      </c>
      <c r="M17" s="65"/>
      <c r="N17" s="117"/>
      <c r="O17" s="117"/>
      <c r="P17" s="117"/>
      <c r="Q17" s="117"/>
    </row>
    <row r="18" spans="1:17" s="60" customFormat="1" ht="18" customHeight="1">
      <c r="A18" s="164">
        <v>2080505</v>
      </c>
      <c r="B18" s="165"/>
      <c r="C18" s="166"/>
      <c r="D18" s="31" t="s">
        <v>513</v>
      </c>
      <c r="E18" s="22"/>
      <c r="F18" s="22"/>
      <c r="G18" s="22"/>
      <c r="H18" s="65">
        <v>54.36</v>
      </c>
      <c r="I18" s="65">
        <v>54.36</v>
      </c>
      <c r="J18" s="65"/>
      <c r="K18" s="65">
        <v>54.36</v>
      </c>
      <c r="L18" s="65">
        <v>54.36</v>
      </c>
      <c r="M18" s="65"/>
      <c r="N18" s="72"/>
      <c r="O18" s="72"/>
      <c r="P18" s="72"/>
      <c r="Q18" s="72"/>
    </row>
    <row r="19" spans="1:17" s="60" customFormat="1" ht="18" customHeight="1">
      <c r="A19" s="164">
        <v>2080506</v>
      </c>
      <c r="B19" s="165"/>
      <c r="C19" s="166"/>
      <c r="D19" s="31" t="s">
        <v>512</v>
      </c>
      <c r="E19" s="22"/>
      <c r="F19" s="22"/>
      <c r="G19" s="22"/>
      <c r="H19" s="65">
        <v>2.74</v>
      </c>
      <c r="I19" s="65">
        <v>2.74</v>
      </c>
      <c r="J19" s="65"/>
      <c r="K19" s="65">
        <v>2.74</v>
      </c>
      <c r="L19" s="65">
        <v>2.74</v>
      </c>
      <c r="M19" s="65"/>
      <c r="N19" s="72"/>
      <c r="O19" s="72"/>
      <c r="P19" s="72"/>
      <c r="Q19" s="72"/>
    </row>
    <row r="20" spans="1:17" s="60" customFormat="1" ht="18" customHeight="1">
      <c r="A20" s="163">
        <v>210</v>
      </c>
      <c r="B20" s="163"/>
      <c r="C20" s="163"/>
      <c r="D20" s="31" t="s">
        <v>506</v>
      </c>
      <c r="E20" s="22"/>
      <c r="F20" s="22"/>
      <c r="G20" s="22"/>
      <c r="H20" s="65">
        <v>45.5</v>
      </c>
      <c r="I20" s="65">
        <v>45.5</v>
      </c>
      <c r="J20" s="65"/>
      <c r="K20" s="65">
        <v>45.5</v>
      </c>
      <c r="L20" s="65">
        <v>45.5</v>
      </c>
      <c r="M20" s="65"/>
      <c r="N20" s="72"/>
      <c r="O20" s="72"/>
      <c r="P20" s="72"/>
      <c r="Q20" s="72"/>
    </row>
    <row r="21" spans="1:17" s="60" customFormat="1" ht="18" customHeight="1">
      <c r="A21" s="163">
        <v>21011</v>
      </c>
      <c r="B21" s="163"/>
      <c r="C21" s="163"/>
      <c r="D21" s="31" t="s">
        <v>507</v>
      </c>
      <c r="E21" s="22"/>
      <c r="F21" s="22"/>
      <c r="G21" s="22"/>
      <c r="H21" s="65">
        <v>45.5</v>
      </c>
      <c r="I21" s="65">
        <v>45.5</v>
      </c>
      <c r="J21" s="65"/>
      <c r="K21" s="65">
        <v>45.5</v>
      </c>
      <c r="L21" s="65">
        <v>45.5</v>
      </c>
      <c r="M21" s="65"/>
      <c r="N21" s="72"/>
      <c r="O21" s="72"/>
      <c r="P21" s="72"/>
      <c r="Q21" s="72"/>
    </row>
    <row r="22" spans="1:17" s="60" customFormat="1" ht="18" customHeight="1">
      <c r="A22" s="163">
        <v>2101101</v>
      </c>
      <c r="B22" s="163"/>
      <c r="C22" s="163"/>
      <c r="D22" s="31" t="s">
        <v>511</v>
      </c>
      <c r="E22" s="22"/>
      <c r="F22" s="22"/>
      <c r="G22" s="22"/>
      <c r="H22" s="65">
        <v>45.5</v>
      </c>
      <c r="I22" s="65">
        <v>45.5</v>
      </c>
      <c r="J22" s="65"/>
      <c r="K22" s="65">
        <v>45.5</v>
      </c>
      <c r="L22" s="65">
        <v>45.5</v>
      </c>
      <c r="M22" s="65"/>
      <c r="N22" s="72"/>
      <c r="O22" s="72"/>
      <c r="P22" s="72"/>
      <c r="Q22" s="72"/>
    </row>
    <row r="23" spans="1:17" s="60" customFormat="1" ht="18" customHeight="1">
      <c r="A23" s="163">
        <v>221</v>
      </c>
      <c r="B23" s="163"/>
      <c r="C23" s="163"/>
      <c r="D23" s="31" t="s">
        <v>508</v>
      </c>
      <c r="E23" s="22"/>
      <c r="F23" s="22"/>
      <c r="G23" s="22"/>
      <c r="H23" s="65">
        <v>31.43</v>
      </c>
      <c r="I23" s="65">
        <v>31.43</v>
      </c>
      <c r="J23" s="65"/>
      <c r="K23" s="65">
        <v>31.43</v>
      </c>
      <c r="L23" s="65">
        <v>31.43</v>
      </c>
      <c r="M23" s="65"/>
      <c r="N23" s="72"/>
      <c r="O23" s="72"/>
      <c r="P23" s="72"/>
      <c r="Q23" s="72"/>
    </row>
    <row r="24" spans="1:17" s="60" customFormat="1" ht="18" customHeight="1">
      <c r="A24" s="164">
        <v>22102</v>
      </c>
      <c r="B24" s="165"/>
      <c r="C24" s="166"/>
      <c r="D24" s="31" t="s">
        <v>509</v>
      </c>
      <c r="E24" s="22"/>
      <c r="F24" s="22"/>
      <c r="G24" s="22"/>
      <c r="H24" s="65">
        <v>31.43</v>
      </c>
      <c r="I24" s="65">
        <v>31.43</v>
      </c>
      <c r="J24" s="65"/>
      <c r="K24" s="65">
        <v>31.43</v>
      </c>
      <c r="L24" s="65">
        <v>31.43</v>
      </c>
      <c r="M24" s="65"/>
      <c r="N24" s="72"/>
      <c r="O24" s="72"/>
      <c r="P24" s="72"/>
      <c r="Q24" s="72"/>
    </row>
    <row r="25" spans="1:17" s="60" customFormat="1" ht="18" customHeight="1">
      <c r="A25" s="163">
        <v>2210201</v>
      </c>
      <c r="B25" s="163"/>
      <c r="C25" s="163"/>
      <c r="D25" s="31" t="s">
        <v>510</v>
      </c>
      <c r="E25" s="22"/>
      <c r="F25" s="22"/>
      <c r="G25" s="22"/>
      <c r="H25" s="65">
        <v>31.43</v>
      </c>
      <c r="I25" s="65">
        <v>31.43</v>
      </c>
      <c r="J25" s="65"/>
      <c r="K25" s="65">
        <v>31.43</v>
      </c>
      <c r="L25" s="65">
        <v>31.43</v>
      </c>
      <c r="M25" s="65"/>
      <c r="N25" s="72"/>
      <c r="O25" s="72"/>
      <c r="P25" s="72"/>
      <c r="Q25" s="72"/>
    </row>
    <row r="26" spans="1:16" s="61" customFormat="1" ht="24" customHeight="1">
      <c r="A26" s="193" t="s">
        <v>169</v>
      </c>
      <c r="B26" s="194"/>
      <c r="C26" s="194"/>
      <c r="D26" s="194"/>
      <c r="E26" s="194"/>
      <c r="F26" s="194"/>
      <c r="G26" s="194"/>
      <c r="H26" s="194"/>
      <c r="I26" s="194"/>
      <c r="J26" s="194"/>
      <c r="K26" s="195"/>
      <c r="L26" s="195"/>
      <c r="M26" s="195"/>
      <c r="N26" s="195"/>
      <c r="O26" s="195"/>
      <c r="P26" s="195"/>
    </row>
  </sheetData>
  <sheetProtection/>
  <mergeCells count="44">
    <mergeCell ref="A22:C22"/>
    <mergeCell ref="A23:C23"/>
    <mergeCell ref="A24:C24"/>
    <mergeCell ref="A25:C25"/>
    <mergeCell ref="A16:C16"/>
    <mergeCell ref="A17:C17"/>
    <mergeCell ref="A18:C18"/>
    <mergeCell ref="A19:C19"/>
    <mergeCell ref="A20:C20"/>
    <mergeCell ref="A21:C21"/>
    <mergeCell ref="A10:C10"/>
    <mergeCell ref="A11:C11"/>
    <mergeCell ref="A12:C12"/>
    <mergeCell ref="A13:C13"/>
    <mergeCell ref="A14:C14"/>
    <mergeCell ref="A15:C15"/>
    <mergeCell ref="A2:Q2"/>
    <mergeCell ref="P3:Q3"/>
    <mergeCell ref="A4:C4"/>
    <mergeCell ref="L4:M4"/>
    <mergeCell ref="P4:Q4"/>
    <mergeCell ref="A5:D5"/>
    <mergeCell ref="E5:G5"/>
    <mergeCell ref="H5:J5"/>
    <mergeCell ref="K5:M5"/>
    <mergeCell ref="N5:Q5"/>
    <mergeCell ref="P6:Q6"/>
    <mergeCell ref="A26:P26"/>
    <mergeCell ref="A8:A9"/>
    <mergeCell ref="B8:B9"/>
    <mergeCell ref="C8:C9"/>
    <mergeCell ref="D6:D7"/>
    <mergeCell ref="E6:E7"/>
    <mergeCell ref="F6:F7"/>
    <mergeCell ref="G6:G7"/>
    <mergeCell ref="H6:H7"/>
    <mergeCell ref="O6:O7"/>
    <mergeCell ref="A6:C7"/>
    <mergeCell ref="I6:I7"/>
    <mergeCell ref="J6:J7"/>
    <mergeCell ref="K6:K7"/>
    <mergeCell ref="L6:L7"/>
    <mergeCell ref="M6:M7"/>
    <mergeCell ref="N6:N7"/>
  </mergeCells>
  <printOptions/>
  <pageMargins left="0.47" right="0.28" top="0.79" bottom="0.43" header="0.51" footer="0.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theme="3" tint="0.5999900102615356"/>
    <pageSetUpPr fitToPage="1"/>
  </sheetPr>
  <dimension ref="A2:L42"/>
  <sheetViews>
    <sheetView zoomScalePageLayoutView="0" workbookViewId="0" topLeftCell="A8">
      <selection activeCell="F9" sqref="F9:F35"/>
    </sheetView>
  </sheetViews>
  <sheetFormatPr defaultColWidth="9.00390625" defaultRowHeight="14.25"/>
  <cols>
    <col min="1" max="1" width="8.625" style="0" customWidth="1"/>
    <col min="2" max="2" width="22.50390625" style="0" customWidth="1"/>
    <col min="3" max="3" width="12.00390625" style="0" customWidth="1"/>
    <col min="4" max="4" width="8.625" style="0" customWidth="1"/>
    <col min="5" max="5" width="16.625" style="0" customWidth="1"/>
    <col min="6" max="6" width="11.25390625" style="0" customWidth="1"/>
    <col min="7" max="7" width="8.625" style="0" customWidth="1"/>
    <col min="8" max="8" width="19.625" style="0" customWidth="1"/>
    <col min="9" max="9" width="10.25390625" style="0" customWidth="1"/>
    <col min="10" max="10" width="9.00390625" style="0" customWidth="1"/>
    <col min="11" max="11" width="24.875" style="0" customWidth="1"/>
    <col min="12" max="12" width="11.75390625" style="0" customWidth="1"/>
  </cols>
  <sheetData>
    <row r="2" spans="1:12" s="46" customFormat="1" ht="21.75">
      <c r="A2" s="206" t="s">
        <v>170</v>
      </c>
      <c r="B2" s="206"/>
      <c r="C2" s="206"/>
      <c r="D2" s="206"/>
      <c r="E2" s="206"/>
      <c r="F2" s="206"/>
      <c r="G2" s="206"/>
      <c r="H2" s="206"/>
      <c r="I2" s="206"/>
      <c r="J2" s="206"/>
      <c r="K2" s="206"/>
      <c r="L2" s="206"/>
    </row>
    <row r="3" spans="1:12" s="47" customFormat="1" ht="13.5" customHeight="1">
      <c r="A3" s="51"/>
      <c r="B3" s="51"/>
      <c r="C3" s="51"/>
      <c r="D3" s="51"/>
      <c r="E3" s="51"/>
      <c r="F3" s="51"/>
      <c r="G3" s="51"/>
      <c r="H3" s="51"/>
      <c r="I3" s="51"/>
      <c r="J3" s="51"/>
      <c r="K3" s="51"/>
      <c r="L3" s="57" t="s">
        <v>171</v>
      </c>
    </row>
    <row r="4" spans="1:12" s="48" customFormat="1" ht="13.5" customHeight="1">
      <c r="A4" s="125" t="s">
        <v>520</v>
      </c>
      <c r="B4" s="124" t="s">
        <v>519</v>
      </c>
      <c r="C4" s="51"/>
      <c r="D4" s="51"/>
      <c r="E4" s="51"/>
      <c r="F4" s="51"/>
      <c r="G4" s="51"/>
      <c r="H4" s="51"/>
      <c r="I4" s="51"/>
      <c r="J4" s="51"/>
      <c r="K4" s="51"/>
      <c r="L4" s="57" t="s">
        <v>2</v>
      </c>
    </row>
    <row r="5" spans="1:12" s="48" customFormat="1" ht="13.5" customHeight="1">
      <c r="A5" s="208" t="s">
        <v>172</v>
      </c>
      <c r="B5" s="209"/>
      <c r="C5" s="209"/>
      <c r="D5" s="209" t="s">
        <v>173</v>
      </c>
      <c r="E5" s="210"/>
      <c r="F5" s="210" t="s">
        <v>125</v>
      </c>
      <c r="G5" s="210" t="s">
        <v>125</v>
      </c>
      <c r="H5" s="209" t="s">
        <v>125</v>
      </c>
      <c r="I5" s="209" t="s">
        <v>125</v>
      </c>
      <c r="J5" s="209" t="s">
        <v>125</v>
      </c>
      <c r="K5" s="209" t="s">
        <v>125</v>
      </c>
      <c r="L5" s="209" t="s">
        <v>125</v>
      </c>
    </row>
    <row r="6" spans="1:12" s="48" customFormat="1" ht="13.5" customHeight="1">
      <c r="A6" s="217" t="s">
        <v>174</v>
      </c>
      <c r="B6" s="207" t="s">
        <v>133</v>
      </c>
      <c r="C6" s="207" t="s">
        <v>7</v>
      </c>
      <c r="D6" s="207" t="s">
        <v>174</v>
      </c>
      <c r="E6" s="207" t="s">
        <v>133</v>
      </c>
      <c r="F6" s="207" t="s">
        <v>7</v>
      </c>
      <c r="G6" s="207" t="s">
        <v>174</v>
      </c>
      <c r="H6" s="207" t="s">
        <v>133</v>
      </c>
      <c r="I6" s="207" t="s">
        <v>7</v>
      </c>
      <c r="J6" s="207" t="s">
        <v>174</v>
      </c>
      <c r="K6" s="207" t="s">
        <v>133</v>
      </c>
      <c r="L6" s="207" t="s">
        <v>7</v>
      </c>
    </row>
    <row r="7" spans="1:12" s="48" customFormat="1" ht="13.5" customHeight="1">
      <c r="A7" s="217"/>
      <c r="B7" s="207" t="s">
        <v>125</v>
      </c>
      <c r="C7" s="207" t="s">
        <v>125</v>
      </c>
      <c r="D7" s="207" t="s">
        <v>125</v>
      </c>
      <c r="E7" s="207" t="s">
        <v>125</v>
      </c>
      <c r="F7" s="207" t="s">
        <v>125</v>
      </c>
      <c r="G7" s="207" t="s">
        <v>125</v>
      </c>
      <c r="H7" s="207" t="s">
        <v>125</v>
      </c>
      <c r="I7" s="207" t="s">
        <v>125</v>
      </c>
      <c r="J7" s="207" t="s">
        <v>125</v>
      </c>
      <c r="K7" s="207" t="s">
        <v>125</v>
      </c>
      <c r="L7" s="207" t="s">
        <v>125</v>
      </c>
    </row>
    <row r="8" spans="1:12" s="48" customFormat="1" ht="13.5" customHeight="1">
      <c r="A8" s="52" t="s">
        <v>175</v>
      </c>
      <c r="B8" s="53" t="s">
        <v>176</v>
      </c>
      <c r="C8" s="54">
        <v>573.75</v>
      </c>
      <c r="D8" s="53" t="s">
        <v>177</v>
      </c>
      <c r="E8" s="53" t="s">
        <v>178</v>
      </c>
      <c r="F8" s="54">
        <v>80.13</v>
      </c>
      <c r="G8" s="53" t="s">
        <v>179</v>
      </c>
      <c r="H8" s="53" t="s">
        <v>180</v>
      </c>
      <c r="I8" s="56"/>
      <c r="J8" s="53" t="s">
        <v>181</v>
      </c>
      <c r="K8" s="53" t="s">
        <v>182</v>
      </c>
      <c r="L8" s="56"/>
    </row>
    <row r="9" spans="1:12" s="48" customFormat="1" ht="13.5" customHeight="1">
      <c r="A9" s="52" t="s">
        <v>183</v>
      </c>
      <c r="B9" s="53" t="s">
        <v>184</v>
      </c>
      <c r="C9" s="54">
        <v>134.02</v>
      </c>
      <c r="D9" s="53" t="s">
        <v>185</v>
      </c>
      <c r="E9" s="53" t="s">
        <v>186</v>
      </c>
      <c r="F9" s="54">
        <v>13.81</v>
      </c>
      <c r="G9" s="53" t="s">
        <v>187</v>
      </c>
      <c r="H9" s="53" t="s">
        <v>188</v>
      </c>
      <c r="I9" s="56"/>
      <c r="J9" s="53" t="s">
        <v>189</v>
      </c>
      <c r="K9" s="53" t="s">
        <v>190</v>
      </c>
      <c r="L9" s="56"/>
    </row>
    <row r="10" spans="1:12" s="49" customFormat="1" ht="13.5" customHeight="1">
      <c r="A10" s="52" t="s">
        <v>191</v>
      </c>
      <c r="B10" s="53" t="s">
        <v>192</v>
      </c>
      <c r="C10" s="54">
        <v>181.07</v>
      </c>
      <c r="D10" s="53" t="s">
        <v>193</v>
      </c>
      <c r="E10" s="53" t="s">
        <v>194</v>
      </c>
      <c r="F10" s="54"/>
      <c r="G10" s="53" t="s">
        <v>195</v>
      </c>
      <c r="H10" s="53" t="s">
        <v>196</v>
      </c>
      <c r="I10" s="56"/>
      <c r="J10" s="53" t="s">
        <v>197</v>
      </c>
      <c r="K10" s="53" t="s">
        <v>198</v>
      </c>
      <c r="L10" s="56"/>
    </row>
    <row r="11" spans="1:12" s="49" customFormat="1" ht="13.5" customHeight="1">
      <c r="A11" s="52" t="s">
        <v>199</v>
      </c>
      <c r="B11" s="53" t="s">
        <v>200</v>
      </c>
      <c r="C11" s="54">
        <v>121.22</v>
      </c>
      <c r="D11" s="53" t="s">
        <v>201</v>
      </c>
      <c r="E11" s="53" t="s">
        <v>202</v>
      </c>
      <c r="F11" s="54"/>
      <c r="G11" s="53" t="s">
        <v>203</v>
      </c>
      <c r="H11" s="53" t="s">
        <v>204</v>
      </c>
      <c r="I11" s="56"/>
      <c r="J11" s="53" t="s">
        <v>205</v>
      </c>
      <c r="K11" s="53" t="s">
        <v>206</v>
      </c>
      <c r="L11" s="54"/>
    </row>
    <row r="12" spans="1:12" s="49" customFormat="1" ht="13.5" customHeight="1">
      <c r="A12" s="52" t="s">
        <v>207</v>
      </c>
      <c r="B12" s="53" t="s">
        <v>208</v>
      </c>
      <c r="C12" s="54"/>
      <c r="D12" s="53" t="s">
        <v>209</v>
      </c>
      <c r="E12" s="53" t="s">
        <v>210</v>
      </c>
      <c r="F12" s="54"/>
      <c r="G12" s="53" t="s">
        <v>211</v>
      </c>
      <c r="H12" s="53" t="s">
        <v>212</v>
      </c>
      <c r="I12" s="56"/>
      <c r="J12" s="53" t="s">
        <v>213</v>
      </c>
      <c r="K12" s="53" t="s">
        <v>190</v>
      </c>
      <c r="L12" s="54"/>
    </row>
    <row r="13" spans="1:12" s="49" customFormat="1" ht="13.5" customHeight="1">
      <c r="A13" s="52" t="s">
        <v>214</v>
      </c>
      <c r="B13" s="53" t="s">
        <v>215</v>
      </c>
      <c r="C13" s="54"/>
      <c r="D13" s="53" t="s">
        <v>216</v>
      </c>
      <c r="E13" s="53" t="s">
        <v>217</v>
      </c>
      <c r="F13" s="54">
        <v>0.69</v>
      </c>
      <c r="G13" s="53" t="s">
        <v>218</v>
      </c>
      <c r="H13" s="53" t="s">
        <v>219</v>
      </c>
      <c r="I13" s="56"/>
      <c r="J13" s="53" t="s">
        <v>220</v>
      </c>
      <c r="K13" s="53" t="s">
        <v>221</v>
      </c>
      <c r="L13" s="54"/>
    </row>
    <row r="14" spans="1:12" s="49" customFormat="1" ht="13.5" customHeight="1">
      <c r="A14" s="52" t="s">
        <v>222</v>
      </c>
      <c r="B14" s="53" t="s">
        <v>223</v>
      </c>
      <c r="C14" s="54">
        <v>54.36</v>
      </c>
      <c r="D14" s="53" t="s">
        <v>224</v>
      </c>
      <c r="E14" s="53" t="s">
        <v>225</v>
      </c>
      <c r="F14" s="54">
        <v>0.11</v>
      </c>
      <c r="G14" s="53" t="s">
        <v>226</v>
      </c>
      <c r="H14" s="53" t="s">
        <v>227</v>
      </c>
      <c r="I14" s="56"/>
      <c r="J14" s="53" t="s">
        <v>228</v>
      </c>
      <c r="K14" s="53" t="s">
        <v>229</v>
      </c>
      <c r="L14" s="54"/>
    </row>
    <row r="15" spans="1:12" s="49" customFormat="1" ht="13.5" customHeight="1">
      <c r="A15" s="52" t="s">
        <v>230</v>
      </c>
      <c r="B15" s="53" t="s">
        <v>231</v>
      </c>
      <c r="C15" s="54">
        <v>2.74</v>
      </c>
      <c r="D15" s="53" t="s">
        <v>232</v>
      </c>
      <c r="E15" s="53" t="s">
        <v>233</v>
      </c>
      <c r="F15" s="54">
        <v>2.8</v>
      </c>
      <c r="G15" s="53" t="s">
        <v>234</v>
      </c>
      <c r="H15" s="53" t="s">
        <v>235</v>
      </c>
      <c r="I15" s="56"/>
      <c r="J15" s="53" t="s">
        <v>236</v>
      </c>
      <c r="K15" s="53" t="s">
        <v>237</v>
      </c>
      <c r="L15" s="54"/>
    </row>
    <row r="16" spans="1:12" s="49" customFormat="1" ht="13.5" customHeight="1">
      <c r="A16" s="52" t="s">
        <v>238</v>
      </c>
      <c r="B16" s="53" t="s">
        <v>239</v>
      </c>
      <c r="C16" s="54">
        <v>26.61</v>
      </c>
      <c r="D16" s="53" t="s">
        <v>240</v>
      </c>
      <c r="E16" s="53" t="s">
        <v>241</v>
      </c>
      <c r="F16" s="54"/>
      <c r="G16" s="53" t="s">
        <v>242</v>
      </c>
      <c r="H16" s="53" t="s">
        <v>243</v>
      </c>
      <c r="I16" s="56"/>
      <c r="J16" s="53" t="s">
        <v>244</v>
      </c>
      <c r="K16" s="53" t="s">
        <v>198</v>
      </c>
      <c r="L16" s="54"/>
    </row>
    <row r="17" spans="1:12" s="49" customFormat="1" ht="13.5" customHeight="1">
      <c r="A17" s="52" t="s">
        <v>245</v>
      </c>
      <c r="B17" s="53" t="s">
        <v>246</v>
      </c>
      <c r="C17" s="54">
        <v>18.89</v>
      </c>
      <c r="D17" s="53" t="s">
        <v>247</v>
      </c>
      <c r="E17" s="53" t="s">
        <v>248</v>
      </c>
      <c r="F17" s="54">
        <v>0.28</v>
      </c>
      <c r="G17" s="53" t="s">
        <v>249</v>
      </c>
      <c r="H17" s="53" t="s">
        <v>250</v>
      </c>
      <c r="I17" s="56"/>
      <c r="J17" s="53" t="s">
        <v>251</v>
      </c>
      <c r="K17" s="53" t="s">
        <v>252</v>
      </c>
      <c r="L17" s="56"/>
    </row>
    <row r="18" spans="1:12" s="49" customFormat="1" ht="13.5" customHeight="1">
      <c r="A18" s="52" t="s">
        <v>253</v>
      </c>
      <c r="B18" s="53" t="s">
        <v>254</v>
      </c>
      <c r="C18" s="54">
        <v>3.41</v>
      </c>
      <c r="D18" s="53" t="s">
        <v>255</v>
      </c>
      <c r="E18" s="53" t="s">
        <v>256</v>
      </c>
      <c r="F18" s="54">
        <v>14.27</v>
      </c>
      <c r="G18" s="53" t="s">
        <v>257</v>
      </c>
      <c r="H18" s="53" t="s">
        <v>258</v>
      </c>
      <c r="I18" s="56"/>
      <c r="J18" s="53" t="s">
        <v>259</v>
      </c>
      <c r="K18" s="53" t="s">
        <v>260</v>
      </c>
      <c r="L18" s="56"/>
    </row>
    <row r="19" spans="1:12" s="49" customFormat="1" ht="13.5" customHeight="1">
      <c r="A19" s="52" t="s">
        <v>261</v>
      </c>
      <c r="B19" s="53" t="s">
        <v>262</v>
      </c>
      <c r="C19" s="54">
        <v>31.43</v>
      </c>
      <c r="D19" s="53" t="s">
        <v>263</v>
      </c>
      <c r="E19" s="53" t="s">
        <v>264</v>
      </c>
      <c r="F19" s="54"/>
      <c r="G19" s="53" t="s">
        <v>265</v>
      </c>
      <c r="H19" s="53" t="s">
        <v>266</v>
      </c>
      <c r="I19" s="56"/>
      <c r="J19" s="53" t="s">
        <v>267</v>
      </c>
      <c r="K19" s="53" t="s">
        <v>268</v>
      </c>
      <c r="L19" s="56"/>
    </row>
    <row r="20" spans="1:12" s="49" customFormat="1" ht="13.5" customHeight="1">
      <c r="A20" s="52" t="s">
        <v>269</v>
      </c>
      <c r="B20" s="53" t="s">
        <v>270</v>
      </c>
      <c r="C20" s="54"/>
      <c r="D20" s="53" t="s">
        <v>271</v>
      </c>
      <c r="E20" s="53" t="s">
        <v>272</v>
      </c>
      <c r="F20" s="54"/>
      <c r="G20" s="53" t="s">
        <v>273</v>
      </c>
      <c r="H20" s="53" t="s">
        <v>274</v>
      </c>
      <c r="I20" s="56"/>
      <c r="J20" s="53" t="s">
        <v>275</v>
      </c>
      <c r="K20" s="53" t="s">
        <v>276</v>
      </c>
      <c r="L20" s="54"/>
    </row>
    <row r="21" spans="1:12" s="49" customFormat="1" ht="13.5" customHeight="1">
      <c r="A21" s="52" t="s">
        <v>277</v>
      </c>
      <c r="B21" s="53" t="s">
        <v>278</v>
      </c>
      <c r="C21" s="54"/>
      <c r="D21" s="53" t="s">
        <v>279</v>
      </c>
      <c r="E21" s="53" t="s">
        <v>280</v>
      </c>
      <c r="F21" s="54"/>
      <c r="G21" s="53" t="s">
        <v>281</v>
      </c>
      <c r="H21" s="53" t="s">
        <v>282</v>
      </c>
      <c r="I21" s="54">
        <v>3.25</v>
      </c>
      <c r="J21" s="53" t="s">
        <v>283</v>
      </c>
      <c r="K21" s="53" t="s">
        <v>284</v>
      </c>
      <c r="L21" s="54"/>
    </row>
    <row r="22" spans="1:12" s="49" customFormat="1" ht="13.5" customHeight="1">
      <c r="A22" s="52" t="s">
        <v>285</v>
      </c>
      <c r="B22" s="53" t="s">
        <v>286</v>
      </c>
      <c r="C22" s="54">
        <v>226.88</v>
      </c>
      <c r="D22" s="53" t="s">
        <v>287</v>
      </c>
      <c r="E22" s="53" t="s">
        <v>288</v>
      </c>
      <c r="F22" s="54">
        <v>0.67</v>
      </c>
      <c r="G22" s="53" t="s">
        <v>289</v>
      </c>
      <c r="H22" s="53" t="s">
        <v>188</v>
      </c>
      <c r="I22" s="54"/>
      <c r="J22" s="53" t="s">
        <v>290</v>
      </c>
      <c r="K22" s="53" t="s">
        <v>291</v>
      </c>
      <c r="L22" s="54"/>
    </row>
    <row r="23" spans="1:12" s="49" customFormat="1" ht="13.5" customHeight="1">
      <c r="A23" s="52" t="s">
        <v>292</v>
      </c>
      <c r="B23" s="53" t="s">
        <v>293</v>
      </c>
      <c r="C23" s="54">
        <v>107.45</v>
      </c>
      <c r="D23" s="53" t="s">
        <v>294</v>
      </c>
      <c r="E23" s="53" t="s">
        <v>295</v>
      </c>
      <c r="F23" s="54">
        <v>0.38</v>
      </c>
      <c r="G23" s="53" t="s">
        <v>296</v>
      </c>
      <c r="H23" s="53" t="s">
        <v>196</v>
      </c>
      <c r="I23" s="54">
        <v>3.25</v>
      </c>
      <c r="J23" s="53" t="s">
        <v>297</v>
      </c>
      <c r="K23" s="53" t="s">
        <v>298</v>
      </c>
      <c r="L23" s="54"/>
    </row>
    <row r="24" spans="1:12" s="49" customFormat="1" ht="13.5" customHeight="1">
      <c r="A24" s="52" t="s">
        <v>299</v>
      </c>
      <c r="B24" s="53" t="s">
        <v>300</v>
      </c>
      <c r="C24" s="54">
        <v>81.02</v>
      </c>
      <c r="D24" s="53" t="s">
        <v>301</v>
      </c>
      <c r="E24" s="53" t="s">
        <v>302</v>
      </c>
      <c r="F24" s="54">
        <v>2.11</v>
      </c>
      <c r="G24" s="53" t="s">
        <v>303</v>
      </c>
      <c r="H24" s="53" t="s">
        <v>204</v>
      </c>
      <c r="I24" s="54"/>
      <c r="J24" s="53" t="s">
        <v>304</v>
      </c>
      <c r="K24" s="53" t="s">
        <v>305</v>
      </c>
      <c r="L24" s="54"/>
    </row>
    <row r="25" spans="1:12" s="49" customFormat="1" ht="13.5" customHeight="1">
      <c r="A25" s="52" t="s">
        <v>306</v>
      </c>
      <c r="B25" s="53" t="s">
        <v>307</v>
      </c>
      <c r="C25" s="54"/>
      <c r="D25" s="53" t="s">
        <v>308</v>
      </c>
      <c r="E25" s="53" t="s">
        <v>309</v>
      </c>
      <c r="F25" s="54"/>
      <c r="G25" s="53" t="s">
        <v>310</v>
      </c>
      <c r="H25" s="53" t="s">
        <v>212</v>
      </c>
      <c r="I25" s="54"/>
      <c r="J25" s="53" t="s">
        <v>125</v>
      </c>
      <c r="K25" s="53" t="s">
        <v>125</v>
      </c>
      <c r="L25" s="55"/>
    </row>
    <row r="26" spans="1:12" s="49" customFormat="1" ht="13.5" customHeight="1">
      <c r="A26" s="52" t="s">
        <v>311</v>
      </c>
      <c r="B26" s="53" t="s">
        <v>312</v>
      </c>
      <c r="C26" s="54">
        <v>37.58</v>
      </c>
      <c r="D26" s="53" t="s">
        <v>313</v>
      </c>
      <c r="E26" s="53" t="s">
        <v>314</v>
      </c>
      <c r="F26" s="54"/>
      <c r="G26" s="53" t="s">
        <v>315</v>
      </c>
      <c r="H26" s="53" t="s">
        <v>219</v>
      </c>
      <c r="I26" s="54"/>
      <c r="J26" s="53" t="s">
        <v>125</v>
      </c>
      <c r="K26" s="53" t="s">
        <v>125</v>
      </c>
      <c r="L26" s="55"/>
    </row>
    <row r="27" spans="1:12" s="49" customFormat="1" ht="13.5" customHeight="1">
      <c r="A27" s="52" t="s">
        <v>316</v>
      </c>
      <c r="B27" s="53" t="s">
        <v>317</v>
      </c>
      <c r="C27" s="54">
        <v>0.83</v>
      </c>
      <c r="D27" s="53" t="s">
        <v>318</v>
      </c>
      <c r="E27" s="53" t="s">
        <v>319</v>
      </c>
      <c r="F27" s="54"/>
      <c r="G27" s="53" t="s">
        <v>320</v>
      </c>
      <c r="H27" s="53" t="s">
        <v>227</v>
      </c>
      <c r="I27" s="54"/>
      <c r="J27" s="53" t="s">
        <v>125</v>
      </c>
      <c r="K27" s="53" t="s">
        <v>125</v>
      </c>
      <c r="L27" s="55"/>
    </row>
    <row r="28" spans="1:12" s="49" customFormat="1" ht="13.5" customHeight="1">
      <c r="A28" s="52" t="s">
        <v>321</v>
      </c>
      <c r="B28" s="53" t="s">
        <v>322</v>
      </c>
      <c r="C28" s="54"/>
      <c r="D28" s="53" t="s">
        <v>323</v>
      </c>
      <c r="E28" s="53" t="s">
        <v>324</v>
      </c>
      <c r="F28" s="54">
        <v>0.35</v>
      </c>
      <c r="G28" s="53" t="s">
        <v>325</v>
      </c>
      <c r="H28" s="53" t="s">
        <v>235</v>
      </c>
      <c r="I28" s="54"/>
      <c r="J28" s="53" t="s">
        <v>125</v>
      </c>
      <c r="K28" s="53" t="s">
        <v>125</v>
      </c>
      <c r="L28" s="55"/>
    </row>
    <row r="29" spans="1:12" s="49" customFormat="1" ht="13.5" customHeight="1">
      <c r="A29" s="52" t="s">
        <v>326</v>
      </c>
      <c r="B29" s="53" t="s">
        <v>327</v>
      </c>
      <c r="C29" s="54"/>
      <c r="D29" s="53" t="s">
        <v>328</v>
      </c>
      <c r="E29" s="53" t="s">
        <v>329</v>
      </c>
      <c r="F29" s="54"/>
      <c r="G29" s="53" t="s">
        <v>330</v>
      </c>
      <c r="H29" s="53" t="s">
        <v>331</v>
      </c>
      <c r="I29" s="54"/>
      <c r="J29" s="53" t="s">
        <v>125</v>
      </c>
      <c r="K29" s="53" t="s">
        <v>125</v>
      </c>
      <c r="L29" s="55"/>
    </row>
    <row r="30" spans="1:12" s="49" customFormat="1" ht="13.5" customHeight="1">
      <c r="A30" s="52" t="s">
        <v>332</v>
      </c>
      <c r="B30" s="53" t="s">
        <v>333</v>
      </c>
      <c r="C30" s="54"/>
      <c r="D30" s="53" t="s">
        <v>334</v>
      </c>
      <c r="E30" s="53" t="s">
        <v>335</v>
      </c>
      <c r="F30" s="54">
        <v>6.31</v>
      </c>
      <c r="G30" s="53" t="s">
        <v>336</v>
      </c>
      <c r="H30" s="53" t="s">
        <v>337</v>
      </c>
      <c r="I30" s="54"/>
      <c r="J30" s="53" t="s">
        <v>125</v>
      </c>
      <c r="K30" s="53" t="s">
        <v>125</v>
      </c>
      <c r="L30" s="55"/>
    </row>
    <row r="31" spans="1:12" s="49" customFormat="1" ht="13.5" customHeight="1">
      <c r="A31" s="52" t="s">
        <v>338</v>
      </c>
      <c r="B31" s="53" t="s">
        <v>339</v>
      </c>
      <c r="C31" s="54"/>
      <c r="D31" s="53" t="s">
        <v>340</v>
      </c>
      <c r="E31" s="53" t="s">
        <v>341</v>
      </c>
      <c r="F31" s="54"/>
      <c r="G31" s="53" t="s">
        <v>342</v>
      </c>
      <c r="H31" s="53" t="s">
        <v>343</v>
      </c>
      <c r="I31" s="54"/>
      <c r="J31" s="53" t="s">
        <v>125</v>
      </c>
      <c r="K31" s="53" t="s">
        <v>125</v>
      </c>
      <c r="L31" s="55"/>
    </row>
    <row r="32" spans="1:12" s="49" customFormat="1" ht="13.5" customHeight="1">
      <c r="A32" s="52" t="s">
        <v>344</v>
      </c>
      <c r="B32" s="53" t="s">
        <v>345</v>
      </c>
      <c r="C32" s="54"/>
      <c r="D32" s="53" t="s">
        <v>346</v>
      </c>
      <c r="E32" s="53" t="s">
        <v>347</v>
      </c>
      <c r="F32" s="54">
        <v>1.32</v>
      </c>
      <c r="G32" s="53" t="s">
        <v>348</v>
      </c>
      <c r="H32" s="53" t="s">
        <v>349</v>
      </c>
      <c r="I32" s="54"/>
      <c r="J32" s="53" t="s">
        <v>125</v>
      </c>
      <c r="K32" s="53" t="s">
        <v>125</v>
      </c>
      <c r="L32" s="55"/>
    </row>
    <row r="33" spans="1:12" s="49" customFormat="1" ht="13.5" customHeight="1">
      <c r="A33" s="52" t="s">
        <v>350</v>
      </c>
      <c r="B33" s="53" t="s">
        <v>351</v>
      </c>
      <c r="C33" s="54"/>
      <c r="D33" s="53" t="s">
        <v>352</v>
      </c>
      <c r="E33" s="53" t="s">
        <v>353</v>
      </c>
      <c r="F33" s="54">
        <v>35.53</v>
      </c>
      <c r="G33" s="53" t="s">
        <v>354</v>
      </c>
      <c r="H33" s="53" t="s">
        <v>243</v>
      </c>
      <c r="I33" s="54"/>
      <c r="J33" s="53" t="s">
        <v>125</v>
      </c>
      <c r="K33" s="53" t="s">
        <v>125</v>
      </c>
      <c r="L33" s="55"/>
    </row>
    <row r="34" spans="1:12" s="49" customFormat="1" ht="13.5" customHeight="1">
      <c r="A34" s="52" t="s">
        <v>125</v>
      </c>
      <c r="B34" s="53" t="s">
        <v>125</v>
      </c>
      <c r="C34" s="55"/>
      <c r="D34" s="53" t="s">
        <v>355</v>
      </c>
      <c r="E34" s="53" t="s">
        <v>356</v>
      </c>
      <c r="F34" s="54"/>
      <c r="G34" s="53" t="s">
        <v>357</v>
      </c>
      <c r="H34" s="53" t="s">
        <v>250</v>
      </c>
      <c r="I34" s="54"/>
      <c r="J34" s="53" t="s">
        <v>125</v>
      </c>
      <c r="K34" s="53" t="s">
        <v>125</v>
      </c>
      <c r="L34" s="55"/>
    </row>
    <row r="35" spans="1:12" s="49" customFormat="1" ht="13.5" customHeight="1">
      <c r="A35" s="52" t="s">
        <v>125</v>
      </c>
      <c r="B35" s="53" t="s">
        <v>125</v>
      </c>
      <c r="C35" s="55"/>
      <c r="D35" s="53" t="s">
        <v>358</v>
      </c>
      <c r="E35" s="53" t="s">
        <v>359</v>
      </c>
      <c r="F35" s="54">
        <v>1.5</v>
      </c>
      <c r="G35" s="53" t="s">
        <v>360</v>
      </c>
      <c r="H35" s="53" t="s">
        <v>258</v>
      </c>
      <c r="I35" s="54"/>
      <c r="J35" s="53" t="s">
        <v>125</v>
      </c>
      <c r="K35" s="53" t="s">
        <v>125</v>
      </c>
      <c r="L35" s="55"/>
    </row>
    <row r="36" spans="1:12" s="49" customFormat="1" ht="13.5" customHeight="1">
      <c r="A36" s="52" t="s">
        <v>125</v>
      </c>
      <c r="B36" s="53" t="s">
        <v>125</v>
      </c>
      <c r="C36" s="55"/>
      <c r="D36" s="53" t="s">
        <v>361</v>
      </c>
      <c r="E36" s="53" t="s">
        <v>362</v>
      </c>
      <c r="F36" s="54"/>
      <c r="G36" s="53" t="s">
        <v>363</v>
      </c>
      <c r="H36" s="53" t="s">
        <v>266</v>
      </c>
      <c r="I36" s="54"/>
      <c r="J36" s="53" t="s">
        <v>125</v>
      </c>
      <c r="K36" s="53" t="s">
        <v>125</v>
      </c>
      <c r="L36" s="55"/>
    </row>
    <row r="37" spans="1:12" s="50" customFormat="1" ht="13.5" customHeight="1">
      <c r="A37" s="52" t="s">
        <v>125</v>
      </c>
      <c r="B37" s="53" t="s">
        <v>125</v>
      </c>
      <c r="C37" s="55"/>
      <c r="D37" s="53" t="s">
        <v>364</v>
      </c>
      <c r="E37" s="53" t="s">
        <v>365</v>
      </c>
      <c r="F37" s="54"/>
      <c r="G37" s="53" t="s">
        <v>125</v>
      </c>
      <c r="H37" s="53" t="s">
        <v>125</v>
      </c>
      <c r="I37" s="53"/>
      <c r="J37" s="53" t="s">
        <v>125</v>
      </c>
      <c r="K37" s="53" t="s">
        <v>125</v>
      </c>
      <c r="L37" s="55" t="s">
        <v>125</v>
      </c>
    </row>
    <row r="38" spans="1:12" s="50" customFormat="1" ht="13.5" customHeight="1">
      <c r="A38" s="52" t="s">
        <v>125</v>
      </c>
      <c r="B38" s="53" t="s">
        <v>125</v>
      </c>
      <c r="C38" s="55"/>
      <c r="D38" s="53" t="s">
        <v>366</v>
      </c>
      <c r="E38" s="53" t="s">
        <v>367</v>
      </c>
      <c r="F38" s="54"/>
      <c r="G38" s="53" t="s">
        <v>125</v>
      </c>
      <c r="H38" s="53" t="s">
        <v>125</v>
      </c>
      <c r="I38" s="53"/>
      <c r="J38" s="53" t="s">
        <v>125</v>
      </c>
      <c r="K38" s="53" t="s">
        <v>125</v>
      </c>
      <c r="L38" s="55" t="s">
        <v>125</v>
      </c>
    </row>
    <row r="39" spans="1:12" ht="15">
      <c r="A39" s="52" t="s">
        <v>125</v>
      </c>
      <c r="B39" s="53" t="s">
        <v>125</v>
      </c>
      <c r="C39" s="55"/>
      <c r="D39" s="53" t="s">
        <v>368</v>
      </c>
      <c r="E39" s="53" t="s">
        <v>369</v>
      </c>
      <c r="F39" s="54"/>
      <c r="G39" s="53" t="s">
        <v>125</v>
      </c>
      <c r="H39" s="53" t="s">
        <v>125</v>
      </c>
      <c r="I39" s="53"/>
      <c r="J39" s="53" t="s">
        <v>125</v>
      </c>
      <c r="K39" s="53" t="s">
        <v>125</v>
      </c>
      <c r="L39" s="55" t="s">
        <v>125</v>
      </c>
    </row>
    <row r="40" spans="1:12" ht="15">
      <c r="A40" s="52" t="s">
        <v>125</v>
      </c>
      <c r="B40" s="53" t="s">
        <v>125</v>
      </c>
      <c r="C40" s="55"/>
      <c r="D40" s="53" t="s">
        <v>370</v>
      </c>
      <c r="E40" s="53" t="s">
        <v>371</v>
      </c>
      <c r="F40" s="54"/>
      <c r="G40" s="53" t="s">
        <v>125</v>
      </c>
      <c r="H40" s="53" t="s">
        <v>125</v>
      </c>
      <c r="I40" s="53" t="s">
        <v>125</v>
      </c>
      <c r="J40" s="53" t="s">
        <v>125</v>
      </c>
      <c r="K40" s="53" t="s">
        <v>125</v>
      </c>
      <c r="L40" s="55" t="s">
        <v>125</v>
      </c>
    </row>
    <row r="41" spans="1:12" ht="15">
      <c r="A41" s="211" t="s">
        <v>372</v>
      </c>
      <c r="B41" s="212"/>
      <c r="C41" s="54">
        <v>800.63</v>
      </c>
      <c r="D41" s="213" t="s">
        <v>518</v>
      </c>
      <c r="E41" s="212"/>
      <c r="F41" s="212" t="s">
        <v>125</v>
      </c>
      <c r="G41" s="212" t="s">
        <v>125</v>
      </c>
      <c r="H41" s="212" t="s">
        <v>125</v>
      </c>
      <c r="I41" s="212" t="s">
        <v>125</v>
      </c>
      <c r="J41" s="212" t="s">
        <v>125</v>
      </c>
      <c r="K41" s="212" t="s">
        <v>125</v>
      </c>
      <c r="L41" s="54">
        <v>83.38</v>
      </c>
    </row>
    <row r="42" spans="1:12" ht="15">
      <c r="A42" s="214" t="s">
        <v>373</v>
      </c>
      <c r="B42" s="215"/>
      <c r="C42" s="215" t="s">
        <v>125</v>
      </c>
      <c r="D42" s="215" t="s">
        <v>125</v>
      </c>
      <c r="E42" s="216" t="s">
        <v>125</v>
      </c>
      <c r="F42" s="216" t="s">
        <v>125</v>
      </c>
      <c r="G42" s="216" t="s">
        <v>125</v>
      </c>
      <c r="H42" s="215" t="s">
        <v>125</v>
      </c>
      <c r="I42" s="215" t="s">
        <v>125</v>
      </c>
      <c r="J42" s="215" t="s">
        <v>125</v>
      </c>
      <c r="K42" s="215" t="s">
        <v>125</v>
      </c>
      <c r="L42" s="215" t="s">
        <v>125</v>
      </c>
    </row>
  </sheetData>
  <sheetProtection/>
  <mergeCells count="18">
    <mergeCell ref="D5:L5"/>
    <mergeCell ref="A41:B41"/>
    <mergeCell ref="D41:K41"/>
    <mergeCell ref="A42:L42"/>
    <mergeCell ref="A6:A7"/>
    <mergeCell ref="B6:B7"/>
    <mergeCell ref="C6:C7"/>
    <mergeCell ref="D6:D7"/>
    <mergeCell ref="A2:L2"/>
    <mergeCell ref="K6:K7"/>
    <mergeCell ref="L6:L7"/>
    <mergeCell ref="E6:E7"/>
    <mergeCell ref="F6:F7"/>
    <mergeCell ref="G6:G7"/>
    <mergeCell ref="H6:H7"/>
    <mergeCell ref="I6:I7"/>
    <mergeCell ref="J6:J7"/>
    <mergeCell ref="A5:C5"/>
  </mergeCells>
  <printOptions/>
  <pageMargins left="0.71" right="0.31" top="0.16" bottom="0.16" header="0" footer="0"/>
  <pageSetup fitToHeight="1" fitToWidth="1" horizontalDpi="600" verticalDpi="600" orientation="landscape" paperSize="9" scale="78" r:id="rId1"/>
</worksheet>
</file>

<file path=xl/worksheets/sheet7.xml><?xml version="1.0" encoding="utf-8"?>
<worksheet xmlns="http://schemas.openxmlformats.org/spreadsheetml/2006/main" xmlns:r="http://schemas.openxmlformats.org/officeDocument/2006/relationships">
  <dimension ref="A1:Q18"/>
  <sheetViews>
    <sheetView zoomScalePageLayoutView="0" workbookViewId="0" topLeftCell="A1">
      <selection activeCell="A4" sqref="A4"/>
    </sheetView>
  </sheetViews>
  <sheetFormatPr defaultColWidth="9.00390625" defaultRowHeight="14.25"/>
  <cols>
    <col min="1" max="3" width="3.75390625" style="8" customWidth="1"/>
    <col min="4" max="17" width="7.875" style="8" customWidth="1"/>
    <col min="18" max="16384" width="9.00390625" style="8" customWidth="1"/>
  </cols>
  <sheetData>
    <row r="1" ht="15">
      <c r="A1"/>
    </row>
    <row r="2" spans="1:17" ht="35.25" customHeight="1">
      <c r="A2" s="169" t="s">
        <v>374</v>
      </c>
      <c r="B2" s="169"/>
      <c r="C2" s="169"/>
      <c r="D2" s="169"/>
      <c r="E2" s="169"/>
      <c r="F2" s="169"/>
      <c r="G2" s="169"/>
      <c r="H2" s="169"/>
      <c r="I2" s="169"/>
      <c r="J2" s="169"/>
      <c r="K2" s="169"/>
      <c r="L2" s="169"/>
      <c r="M2" s="169"/>
      <c r="N2" s="169"/>
      <c r="O2" s="169"/>
      <c r="P2" s="169"/>
      <c r="Q2" s="169"/>
    </row>
    <row r="3" spans="1:17" ht="18" customHeight="1">
      <c r="A3" s="21"/>
      <c r="B3" s="21"/>
      <c r="C3" s="21"/>
      <c r="D3" s="21"/>
      <c r="E3" s="21"/>
      <c r="F3" s="21"/>
      <c r="G3" s="21"/>
      <c r="H3" s="21"/>
      <c r="I3" s="21"/>
      <c r="J3" s="21"/>
      <c r="K3" s="21"/>
      <c r="L3" s="21"/>
      <c r="N3" s="32"/>
      <c r="O3" s="39"/>
      <c r="P3" s="39"/>
      <c r="Q3" s="40" t="s">
        <v>375</v>
      </c>
    </row>
    <row r="4" spans="1:17" ht="18" customHeight="1">
      <c r="A4" s="122" t="s">
        <v>501</v>
      </c>
      <c r="B4" s="43"/>
      <c r="C4" s="43"/>
      <c r="D4" s="43"/>
      <c r="E4" s="21"/>
      <c r="F4" s="21"/>
      <c r="G4" s="21"/>
      <c r="H4" s="21"/>
      <c r="I4" s="21"/>
      <c r="J4" s="21"/>
      <c r="K4" s="21"/>
      <c r="L4" s="21"/>
      <c r="N4" s="43"/>
      <c r="O4" s="39"/>
      <c r="P4" s="39"/>
      <c r="Q4" s="44" t="s">
        <v>2</v>
      </c>
    </row>
    <row r="5" spans="1:17" s="18" customFormat="1" ht="39.75" customHeight="1">
      <c r="A5" s="191" t="s">
        <v>124</v>
      </c>
      <c r="B5" s="191"/>
      <c r="C5" s="191"/>
      <c r="D5" s="191"/>
      <c r="E5" s="191" t="s">
        <v>93</v>
      </c>
      <c r="F5" s="191"/>
      <c r="G5" s="191"/>
      <c r="H5" s="203" t="s">
        <v>163</v>
      </c>
      <c r="I5" s="204"/>
      <c r="J5" s="205"/>
      <c r="K5" s="191" t="s">
        <v>164</v>
      </c>
      <c r="L5" s="191"/>
      <c r="M5" s="191"/>
      <c r="N5" s="181" t="s">
        <v>110</v>
      </c>
      <c r="O5" s="181"/>
      <c r="P5" s="181"/>
      <c r="Q5" s="181"/>
    </row>
    <row r="6" spans="1:17" s="19" customFormat="1" ht="26.25" customHeight="1">
      <c r="A6" s="182" t="s">
        <v>132</v>
      </c>
      <c r="B6" s="183"/>
      <c r="C6" s="184"/>
      <c r="D6" s="188" t="s">
        <v>133</v>
      </c>
      <c r="E6" s="188" t="s">
        <v>138</v>
      </c>
      <c r="F6" s="188" t="s">
        <v>165</v>
      </c>
      <c r="G6" s="188" t="s">
        <v>166</v>
      </c>
      <c r="H6" s="219" t="s">
        <v>138</v>
      </c>
      <c r="I6" s="188" t="s">
        <v>142</v>
      </c>
      <c r="J6" s="188" t="s">
        <v>143</v>
      </c>
      <c r="K6" s="221" t="s">
        <v>138</v>
      </c>
      <c r="L6" s="191" t="s">
        <v>142</v>
      </c>
      <c r="M6" s="191" t="s">
        <v>143</v>
      </c>
      <c r="N6" s="218" t="s">
        <v>138</v>
      </c>
      <c r="O6" s="181" t="s">
        <v>165</v>
      </c>
      <c r="P6" s="181" t="s">
        <v>166</v>
      </c>
      <c r="Q6" s="181"/>
    </row>
    <row r="7" spans="1:17" s="19" customFormat="1" ht="36" customHeight="1">
      <c r="A7" s="185"/>
      <c r="B7" s="186"/>
      <c r="C7" s="187"/>
      <c r="D7" s="189"/>
      <c r="E7" s="189"/>
      <c r="F7" s="189"/>
      <c r="G7" s="189"/>
      <c r="H7" s="220"/>
      <c r="I7" s="189"/>
      <c r="J7" s="189"/>
      <c r="K7" s="221"/>
      <c r="L7" s="191"/>
      <c r="M7" s="191"/>
      <c r="N7" s="218"/>
      <c r="O7" s="181"/>
      <c r="P7" s="36" t="s">
        <v>167</v>
      </c>
      <c r="Q7" s="45" t="s">
        <v>168</v>
      </c>
    </row>
    <row r="8" spans="1:17" ht="19.5" customHeight="1">
      <c r="A8" s="167" t="s">
        <v>134</v>
      </c>
      <c r="B8" s="167" t="s">
        <v>135</v>
      </c>
      <c r="C8" s="167" t="s">
        <v>136</v>
      </c>
      <c r="D8" s="25" t="s">
        <v>137</v>
      </c>
      <c r="E8" s="26" t="s">
        <v>9</v>
      </c>
      <c r="F8" s="26" t="s">
        <v>10</v>
      </c>
      <c r="G8" s="26" t="s">
        <v>18</v>
      </c>
      <c r="H8" s="26" t="s">
        <v>22</v>
      </c>
      <c r="I8" s="26" t="s">
        <v>26</v>
      </c>
      <c r="J8" s="26" t="s">
        <v>30</v>
      </c>
      <c r="K8" s="26" t="s">
        <v>34</v>
      </c>
      <c r="L8" s="26" t="s">
        <v>37</v>
      </c>
      <c r="M8" s="26" t="s">
        <v>40</v>
      </c>
      <c r="N8" s="26" t="s">
        <v>43</v>
      </c>
      <c r="O8" s="26" t="s">
        <v>46</v>
      </c>
      <c r="P8" s="26" t="s">
        <v>49</v>
      </c>
      <c r="Q8" s="26" t="s">
        <v>52</v>
      </c>
    </row>
    <row r="9" spans="1:17" ht="19.5" customHeight="1">
      <c r="A9" s="167" t="s">
        <v>125</v>
      </c>
      <c r="B9" s="167" t="s">
        <v>125</v>
      </c>
      <c r="C9" s="167" t="s">
        <v>125</v>
      </c>
      <c r="D9" s="25" t="s">
        <v>138</v>
      </c>
      <c r="E9" s="27" t="s">
        <v>125</v>
      </c>
      <c r="F9" s="27" t="s">
        <v>125</v>
      </c>
      <c r="G9" s="27" t="s">
        <v>125</v>
      </c>
      <c r="H9" s="27" t="s">
        <v>125</v>
      </c>
      <c r="I9" s="27" t="s">
        <v>125</v>
      </c>
      <c r="J9" s="27" t="s">
        <v>125</v>
      </c>
      <c r="K9" s="27" t="s">
        <v>125</v>
      </c>
      <c r="L9" s="27" t="s">
        <v>125</v>
      </c>
      <c r="M9" s="27" t="s">
        <v>125</v>
      </c>
      <c r="N9" s="27" t="s">
        <v>125</v>
      </c>
      <c r="O9" s="42"/>
      <c r="P9" s="42"/>
      <c r="Q9" s="42"/>
    </row>
    <row r="10" spans="1:17" ht="20.25" customHeight="1">
      <c r="A10" s="223"/>
      <c r="B10" s="224"/>
      <c r="C10" s="225"/>
      <c r="D10" s="25"/>
      <c r="E10" s="27"/>
      <c r="F10" s="27"/>
      <c r="G10" s="27"/>
      <c r="H10" s="27"/>
      <c r="I10" s="27"/>
      <c r="J10" s="27"/>
      <c r="K10" s="27"/>
      <c r="L10" s="27"/>
      <c r="M10" s="27"/>
      <c r="N10" s="27"/>
      <c r="O10" s="42"/>
      <c r="P10" s="42"/>
      <c r="Q10" s="42"/>
    </row>
    <row r="11" spans="1:17" ht="20.25" customHeight="1">
      <c r="A11" s="223"/>
      <c r="B11" s="224"/>
      <c r="C11" s="225"/>
      <c r="D11" s="25"/>
      <c r="E11" s="27"/>
      <c r="F11" s="27"/>
      <c r="G11" s="27"/>
      <c r="H11" s="27"/>
      <c r="I11" s="27"/>
      <c r="J11" s="27"/>
      <c r="K11" s="27"/>
      <c r="L11" s="27"/>
      <c r="M11" s="27"/>
      <c r="N11" s="27"/>
      <c r="O11" s="42"/>
      <c r="P11" s="42"/>
      <c r="Q11" s="42"/>
    </row>
    <row r="12" spans="1:17" ht="20.25" customHeight="1">
      <c r="A12" s="163" t="s">
        <v>125</v>
      </c>
      <c r="B12" s="163" t="s">
        <v>125</v>
      </c>
      <c r="C12" s="163" t="s">
        <v>125</v>
      </c>
      <c r="D12" s="31" t="s">
        <v>125</v>
      </c>
      <c r="E12" s="27" t="s">
        <v>125</v>
      </c>
      <c r="F12" s="27" t="s">
        <v>125</v>
      </c>
      <c r="G12" s="27" t="s">
        <v>125</v>
      </c>
      <c r="H12" s="27" t="s">
        <v>125</v>
      </c>
      <c r="I12" s="27" t="s">
        <v>125</v>
      </c>
      <c r="J12" s="27" t="s">
        <v>125</v>
      </c>
      <c r="K12" s="27" t="s">
        <v>125</v>
      </c>
      <c r="L12" s="27" t="s">
        <v>125</v>
      </c>
      <c r="M12" s="27" t="s">
        <v>125</v>
      </c>
      <c r="N12" s="27" t="s">
        <v>125</v>
      </c>
      <c r="O12" s="42"/>
      <c r="P12" s="42"/>
      <c r="Q12" s="42"/>
    </row>
    <row r="13" spans="1:17" ht="20.25" customHeight="1">
      <c r="A13" s="163" t="s">
        <v>125</v>
      </c>
      <c r="B13" s="163" t="s">
        <v>125</v>
      </c>
      <c r="C13" s="163" t="s">
        <v>125</v>
      </c>
      <c r="D13" s="31" t="s">
        <v>125</v>
      </c>
      <c r="E13" s="27" t="s">
        <v>125</v>
      </c>
      <c r="F13" s="27" t="s">
        <v>125</v>
      </c>
      <c r="G13" s="27" t="s">
        <v>125</v>
      </c>
      <c r="H13" s="27" t="s">
        <v>125</v>
      </c>
      <c r="I13" s="27" t="s">
        <v>125</v>
      </c>
      <c r="J13" s="27" t="s">
        <v>125</v>
      </c>
      <c r="K13" s="27" t="s">
        <v>125</v>
      </c>
      <c r="L13" s="27" t="s">
        <v>125</v>
      </c>
      <c r="M13" s="27" t="s">
        <v>125</v>
      </c>
      <c r="N13" s="27" t="s">
        <v>125</v>
      </c>
      <c r="O13" s="42"/>
      <c r="P13" s="42"/>
      <c r="Q13" s="42"/>
    </row>
    <row r="14" spans="1:17" ht="20.25" customHeight="1">
      <c r="A14" s="163" t="s">
        <v>125</v>
      </c>
      <c r="B14" s="163" t="s">
        <v>125</v>
      </c>
      <c r="C14" s="163" t="s">
        <v>125</v>
      </c>
      <c r="D14" s="31" t="s">
        <v>125</v>
      </c>
      <c r="E14" s="27" t="s">
        <v>125</v>
      </c>
      <c r="F14" s="27" t="s">
        <v>125</v>
      </c>
      <c r="G14" s="27" t="s">
        <v>125</v>
      </c>
      <c r="H14" s="27" t="s">
        <v>125</v>
      </c>
      <c r="I14" s="27" t="s">
        <v>125</v>
      </c>
      <c r="J14" s="27" t="s">
        <v>125</v>
      </c>
      <c r="K14" s="27" t="s">
        <v>125</v>
      </c>
      <c r="L14" s="27" t="s">
        <v>125</v>
      </c>
      <c r="M14" s="27" t="s">
        <v>125</v>
      </c>
      <c r="N14" s="27" t="s">
        <v>125</v>
      </c>
      <c r="O14" s="42"/>
      <c r="P14" s="42"/>
      <c r="Q14" s="42"/>
    </row>
    <row r="15" spans="1:17" ht="20.25" customHeight="1">
      <c r="A15" s="163" t="s">
        <v>125</v>
      </c>
      <c r="B15" s="163" t="s">
        <v>125</v>
      </c>
      <c r="C15" s="163" t="s">
        <v>125</v>
      </c>
      <c r="D15" s="31" t="s">
        <v>125</v>
      </c>
      <c r="E15" s="27" t="s">
        <v>125</v>
      </c>
      <c r="F15" s="27" t="s">
        <v>125</v>
      </c>
      <c r="G15" s="27" t="s">
        <v>125</v>
      </c>
      <c r="H15" s="27" t="s">
        <v>125</v>
      </c>
      <c r="I15" s="27" t="s">
        <v>125</v>
      </c>
      <c r="J15" s="27" t="s">
        <v>125</v>
      </c>
      <c r="K15" s="27" t="s">
        <v>125</v>
      </c>
      <c r="L15" s="27" t="s">
        <v>125</v>
      </c>
      <c r="M15" s="27" t="s">
        <v>125</v>
      </c>
      <c r="N15" s="27" t="s">
        <v>125</v>
      </c>
      <c r="O15" s="42"/>
      <c r="P15" s="42"/>
      <c r="Q15" s="42"/>
    </row>
    <row r="16" spans="1:17" ht="20.25" customHeight="1">
      <c r="A16" s="163" t="s">
        <v>125</v>
      </c>
      <c r="B16" s="163" t="s">
        <v>125</v>
      </c>
      <c r="C16" s="163" t="s">
        <v>125</v>
      </c>
      <c r="D16" s="31" t="s">
        <v>125</v>
      </c>
      <c r="E16" s="27" t="s">
        <v>125</v>
      </c>
      <c r="F16" s="27" t="s">
        <v>125</v>
      </c>
      <c r="G16" s="27" t="s">
        <v>125</v>
      </c>
      <c r="H16" s="27" t="s">
        <v>125</v>
      </c>
      <c r="I16" s="27" t="s">
        <v>125</v>
      </c>
      <c r="J16" s="27" t="s">
        <v>125</v>
      </c>
      <c r="K16" s="27" t="s">
        <v>125</v>
      </c>
      <c r="L16" s="27" t="s">
        <v>125</v>
      </c>
      <c r="M16" s="27" t="s">
        <v>125</v>
      </c>
      <c r="N16" s="27" t="s">
        <v>125</v>
      </c>
      <c r="O16" s="42"/>
      <c r="P16" s="42"/>
      <c r="Q16" s="42"/>
    </row>
    <row r="17" spans="1:17" ht="20.25" customHeight="1">
      <c r="A17" s="163" t="s">
        <v>125</v>
      </c>
      <c r="B17" s="163" t="s">
        <v>125</v>
      </c>
      <c r="C17" s="163" t="s">
        <v>125</v>
      </c>
      <c r="D17" s="31" t="s">
        <v>125</v>
      </c>
      <c r="E17" s="27" t="s">
        <v>125</v>
      </c>
      <c r="F17" s="27" t="s">
        <v>125</v>
      </c>
      <c r="G17" s="27" t="s">
        <v>125</v>
      </c>
      <c r="H17" s="27" t="s">
        <v>125</v>
      </c>
      <c r="I17" s="27" t="s">
        <v>125</v>
      </c>
      <c r="J17" s="27" t="s">
        <v>125</v>
      </c>
      <c r="K17" s="27" t="s">
        <v>125</v>
      </c>
      <c r="L17" s="27" t="s">
        <v>125</v>
      </c>
      <c r="M17" s="27" t="s">
        <v>125</v>
      </c>
      <c r="N17" s="27" t="s">
        <v>125</v>
      </c>
      <c r="O17" s="42"/>
      <c r="P17" s="42"/>
      <c r="Q17" s="42"/>
    </row>
    <row r="18" spans="1:17" ht="24" customHeight="1">
      <c r="A18" s="175" t="s">
        <v>376</v>
      </c>
      <c r="B18" s="175"/>
      <c r="C18" s="175"/>
      <c r="D18" s="175"/>
      <c r="E18" s="175"/>
      <c r="F18" s="222"/>
      <c r="G18" s="222"/>
      <c r="H18" s="222"/>
      <c r="I18" s="222"/>
      <c r="J18" s="222"/>
      <c r="K18" s="222"/>
      <c r="L18" s="222"/>
      <c r="M18" s="222"/>
      <c r="N18" s="222"/>
      <c r="O18" s="39"/>
      <c r="P18" s="39"/>
      <c r="Q18" s="39"/>
    </row>
  </sheetData>
  <sheetProtection/>
  <mergeCells count="32">
    <mergeCell ref="A2:Q2"/>
    <mergeCell ref="A5:D5"/>
    <mergeCell ref="E5:G5"/>
    <mergeCell ref="H5:J5"/>
    <mergeCell ref="K5:M5"/>
    <mergeCell ref="N5:Q5"/>
    <mergeCell ref="P6:Q6"/>
    <mergeCell ref="A10:C10"/>
    <mergeCell ref="A11:C11"/>
    <mergeCell ref="A12:C12"/>
    <mergeCell ref="A13:C13"/>
    <mergeCell ref="A14:C14"/>
    <mergeCell ref="D6:D7"/>
    <mergeCell ref="E6:E7"/>
    <mergeCell ref="F6:F7"/>
    <mergeCell ref="G6:G7"/>
    <mergeCell ref="A15:C15"/>
    <mergeCell ref="A16:C16"/>
    <mergeCell ref="A17:C17"/>
    <mergeCell ref="A18:N18"/>
    <mergeCell ref="A8:A9"/>
    <mergeCell ref="B8:B9"/>
    <mergeCell ref="C8:C9"/>
    <mergeCell ref="N6:N7"/>
    <mergeCell ref="O6:O7"/>
    <mergeCell ref="A6:C7"/>
    <mergeCell ref="H6:H7"/>
    <mergeCell ref="I6:I7"/>
    <mergeCell ref="J6:J7"/>
    <mergeCell ref="K6:K7"/>
    <mergeCell ref="L6:L7"/>
    <mergeCell ref="M6:M7"/>
  </mergeCells>
  <printOptions/>
  <pageMargins left="0.71" right="0.71" top="0.75" bottom="0.75"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R15"/>
  <sheetViews>
    <sheetView zoomScalePageLayoutView="0" workbookViewId="0" topLeftCell="A1">
      <selection activeCell="F12" sqref="F12"/>
    </sheetView>
  </sheetViews>
  <sheetFormatPr defaultColWidth="9.00390625" defaultRowHeight="14.25"/>
  <cols>
    <col min="1" max="3" width="3.125" style="20" customWidth="1"/>
    <col min="4" max="18" width="7.375" style="20" customWidth="1"/>
    <col min="19" max="16384" width="9.00390625" style="8" customWidth="1"/>
  </cols>
  <sheetData>
    <row r="1" ht="15">
      <c r="A1" t="s">
        <v>377</v>
      </c>
    </row>
    <row r="2" spans="1:18" ht="21.75">
      <c r="A2" s="226" t="s">
        <v>378</v>
      </c>
      <c r="B2" s="226"/>
      <c r="C2" s="226"/>
      <c r="D2" s="226"/>
      <c r="E2" s="226"/>
      <c r="F2" s="226"/>
      <c r="G2" s="226"/>
      <c r="H2" s="226"/>
      <c r="I2" s="226"/>
      <c r="J2" s="226"/>
      <c r="K2" s="226"/>
      <c r="L2" s="226"/>
      <c r="M2" s="226"/>
      <c r="N2" s="226"/>
      <c r="O2" s="226"/>
      <c r="P2" s="226"/>
      <c r="Q2" s="226"/>
      <c r="R2" s="226"/>
    </row>
    <row r="3" spans="1:18" ht="18" customHeight="1">
      <c r="A3" s="21"/>
      <c r="B3" s="21"/>
      <c r="C3" s="21"/>
      <c r="D3" s="21"/>
      <c r="E3" s="21"/>
      <c r="F3" s="21"/>
      <c r="G3" s="21"/>
      <c r="H3" s="21"/>
      <c r="I3" s="21"/>
      <c r="J3" s="21"/>
      <c r="K3" s="21"/>
      <c r="L3" s="21"/>
      <c r="M3" s="8"/>
      <c r="N3" s="8"/>
      <c r="O3" s="8"/>
      <c r="P3" s="32"/>
      <c r="Q3" s="39"/>
      <c r="R3" s="40" t="s">
        <v>379</v>
      </c>
    </row>
    <row r="4" spans="1:18" ht="18" customHeight="1">
      <c r="A4" s="122" t="s">
        <v>501</v>
      </c>
      <c r="B4" s="43"/>
      <c r="C4" s="43"/>
      <c r="D4" s="43"/>
      <c r="E4" s="21"/>
      <c r="F4" s="21"/>
      <c r="G4" s="21"/>
      <c r="H4" s="21"/>
      <c r="I4" s="21"/>
      <c r="J4" s="21"/>
      <c r="K4" s="21"/>
      <c r="L4" s="21"/>
      <c r="M4" s="8"/>
      <c r="N4" s="8"/>
      <c r="O4" s="8"/>
      <c r="P4" s="33"/>
      <c r="Q4" s="39"/>
      <c r="R4" s="41" t="s">
        <v>2</v>
      </c>
    </row>
    <row r="5" spans="1:18" s="18" customFormat="1" ht="39.75" customHeight="1">
      <c r="A5" s="191" t="s">
        <v>124</v>
      </c>
      <c r="B5" s="191"/>
      <c r="C5" s="191"/>
      <c r="D5" s="191"/>
      <c r="E5" s="191" t="s">
        <v>93</v>
      </c>
      <c r="F5" s="191"/>
      <c r="G5" s="191"/>
      <c r="H5" s="203" t="s">
        <v>163</v>
      </c>
      <c r="I5" s="204"/>
      <c r="J5" s="205"/>
      <c r="K5" s="191" t="s">
        <v>164</v>
      </c>
      <c r="L5" s="191"/>
      <c r="M5" s="191"/>
      <c r="N5" s="221" t="s">
        <v>89</v>
      </c>
      <c r="O5" s="221" t="s">
        <v>91</v>
      </c>
      <c r="P5" s="181" t="s">
        <v>110</v>
      </c>
      <c r="Q5" s="181"/>
      <c r="R5" s="181"/>
    </row>
    <row r="6" spans="1:18" s="19" customFormat="1" ht="46.5" customHeight="1">
      <c r="A6" s="182" t="s">
        <v>132</v>
      </c>
      <c r="B6" s="183"/>
      <c r="C6" s="184"/>
      <c r="D6" s="23" t="s">
        <v>133</v>
      </c>
      <c r="E6" s="23" t="s">
        <v>138</v>
      </c>
      <c r="F6" s="23" t="s">
        <v>165</v>
      </c>
      <c r="G6" s="23" t="s">
        <v>166</v>
      </c>
      <c r="H6" s="24" t="s">
        <v>138</v>
      </c>
      <c r="I6" s="23" t="s">
        <v>142</v>
      </c>
      <c r="J6" s="23" t="s">
        <v>143</v>
      </c>
      <c r="K6" s="34" t="s">
        <v>138</v>
      </c>
      <c r="L6" s="22" t="s">
        <v>142</v>
      </c>
      <c r="M6" s="22" t="s">
        <v>143</v>
      </c>
      <c r="N6" s="221"/>
      <c r="O6" s="221"/>
      <c r="P6" s="36" t="s">
        <v>138</v>
      </c>
      <c r="Q6" s="35" t="s">
        <v>165</v>
      </c>
      <c r="R6" s="35" t="s">
        <v>166</v>
      </c>
    </row>
    <row r="7" spans="1:18" ht="19.5" customHeight="1">
      <c r="A7" s="167" t="s">
        <v>134</v>
      </c>
      <c r="B7" s="167" t="s">
        <v>135</v>
      </c>
      <c r="C7" s="167" t="s">
        <v>136</v>
      </c>
      <c r="D7" s="25" t="s">
        <v>137</v>
      </c>
      <c r="E7" s="26" t="s">
        <v>9</v>
      </c>
      <c r="F7" s="26" t="s">
        <v>10</v>
      </c>
      <c r="G7" s="26" t="s">
        <v>18</v>
      </c>
      <c r="H7" s="26" t="s">
        <v>22</v>
      </c>
      <c r="I7" s="26" t="s">
        <v>26</v>
      </c>
      <c r="J7" s="26" t="s">
        <v>30</v>
      </c>
      <c r="K7" s="26" t="s">
        <v>34</v>
      </c>
      <c r="L7" s="26" t="s">
        <v>37</v>
      </c>
      <c r="M7" s="26" t="s">
        <v>40</v>
      </c>
      <c r="N7" s="26" t="s">
        <v>43</v>
      </c>
      <c r="O7" s="26" t="s">
        <v>46</v>
      </c>
      <c r="P7" s="26" t="s">
        <v>49</v>
      </c>
      <c r="Q7" s="26" t="s">
        <v>52</v>
      </c>
      <c r="R7" s="26" t="s">
        <v>55</v>
      </c>
    </row>
    <row r="8" spans="1:18" ht="19.5" customHeight="1">
      <c r="A8" s="167" t="s">
        <v>125</v>
      </c>
      <c r="B8" s="167" t="s">
        <v>125</v>
      </c>
      <c r="C8" s="167" t="s">
        <v>125</v>
      </c>
      <c r="D8" s="25" t="s">
        <v>138</v>
      </c>
      <c r="E8" s="27" t="s">
        <v>125</v>
      </c>
      <c r="F8" s="27" t="s">
        <v>125</v>
      </c>
      <c r="G8" s="27" t="s">
        <v>125</v>
      </c>
      <c r="H8" s="27" t="s">
        <v>125</v>
      </c>
      <c r="I8" s="27" t="s">
        <v>125</v>
      </c>
      <c r="J8" s="27" t="s">
        <v>125</v>
      </c>
      <c r="K8" s="27" t="s">
        <v>125</v>
      </c>
      <c r="L8" s="27" t="s">
        <v>125</v>
      </c>
      <c r="M8" s="27" t="s">
        <v>125</v>
      </c>
      <c r="N8" s="37"/>
      <c r="O8" s="38"/>
      <c r="P8" s="27" t="s">
        <v>125</v>
      </c>
      <c r="Q8" s="42"/>
      <c r="R8" s="42"/>
    </row>
    <row r="9" spans="1:18" ht="20.25" customHeight="1">
      <c r="A9" s="223"/>
      <c r="B9" s="224"/>
      <c r="C9" s="225"/>
      <c r="D9" s="25"/>
      <c r="E9" s="27"/>
      <c r="F9" s="27"/>
      <c r="G9" s="27"/>
      <c r="H9" s="27"/>
      <c r="I9" s="27"/>
      <c r="J9" s="27"/>
      <c r="K9" s="27"/>
      <c r="L9" s="27"/>
      <c r="M9" s="27"/>
      <c r="N9" s="27"/>
      <c r="O9" s="27"/>
      <c r="P9" s="27"/>
      <c r="Q9" s="42"/>
      <c r="R9" s="42"/>
    </row>
    <row r="10" spans="1:18" ht="20.25" customHeight="1">
      <c r="A10" s="28"/>
      <c r="B10" s="29"/>
      <c r="C10" s="30"/>
      <c r="D10" s="25"/>
      <c r="E10" s="27"/>
      <c r="F10" s="27"/>
      <c r="G10" s="27"/>
      <c r="H10" s="27"/>
      <c r="I10" s="27"/>
      <c r="J10" s="27"/>
      <c r="K10" s="27"/>
      <c r="L10" s="27"/>
      <c r="M10" s="27"/>
      <c r="N10" s="27"/>
      <c r="O10" s="27"/>
      <c r="P10" s="27"/>
      <c r="Q10" s="42"/>
      <c r="R10" s="42"/>
    </row>
    <row r="11" spans="1:18" ht="20.25" customHeight="1">
      <c r="A11" s="28"/>
      <c r="B11" s="29"/>
      <c r="C11" s="30"/>
      <c r="D11" s="25"/>
      <c r="E11" s="27"/>
      <c r="F11" s="27"/>
      <c r="G11" s="27"/>
      <c r="H11" s="27"/>
      <c r="I11" s="27"/>
      <c r="J11" s="27"/>
      <c r="K11" s="27"/>
      <c r="L11" s="27"/>
      <c r="M11" s="27"/>
      <c r="N11" s="27"/>
      <c r="O11" s="27"/>
      <c r="P11" s="27"/>
      <c r="Q11" s="42"/>
      <c r="R11" s="42"/>
    </row>
    <row r="12" spans="1:18" ht="20.25" customHeight="1">
      <c r="A12" s="28"/>
      <c r="B12" s="29"/>
      <c r="C12" s="30"/>
      <c r="D12" s="25"/>
      <c r="E12" s="27"/>
      <c r="F12" s="27"/>
      <c r="G12" s="27"/>
      <c r="H12" s="27"/>
      <c r="I12" s="27"/>
      <c r="J12" s="27"/>
      <c r="K12" s="27"/>
      <c r="L12" s="27"/>
      <c r="M12" s="27"/>
      <c r="N12" s="27"/>
      <c r="O12" s="27"/>
      <c r="P12" s="27"/>
      <c r="Q12" s="42"/>
      <c r="R12" s="42"/>
    </row>
    <row r="13" spans="1:18" ht="20.25" customHeight="1">
      <c r="A13" s="223"/>
      <c r="B13" s="224"/>
      <c r="C13" s="225"/>
      <c r="D13" s="25"/>
      <c r="E13" s="27"/>
      <c r="F13" s="27"/>
      <c r="G13" s="27"/>
      <c r="H13" s="27"/>
      <c r="I13" s="27"/>
      <c r="J13" s="27"/>
      <c r="K13" s="27"/>
      <c r="L13" s="27"/>
      <c r="M13" s="27"/>
      <c r="N13" s="27"/>
      <c r="O13" s="27"/>
      <c r="P13" s="27"/>
      <c r="Q13" s="42"/>
      <c r="R13" s="42"/>
    </row>
    <row r="14" spans="1:18" ht="20.25" customHeight="1">
      <c r="A14" s="163" t="s">
        <v>125</v>
      </c>
      <c r="B14" s="163" t="s">
        <v>125</v>
      </c>
      <c r="C14" s="163" t="s">
        <v>125</v>
      </c>
      <c r="D14" s="31" t="s">
        <v>125</v>
      </c>
      <c r="E14" s="27" t="s">
        <v>125</v>
      </c>
      <c r="F14" s="27" t="s">
        <v>125</v>
      </c>
      <c r="G14" s="27" t="s">
        <v>125</v>
      </c>
      <c r="H14" s="27" t="s">
        <v>125</v>
      </c>
      <c r="I14" s="27" t="s">
        <v>125</v>
      </c>
      <c r="J14" s="27" t="s">
        <v>125</v>
      </c>
      <c r="K14" s="27" t="s">
        <v>125</v>
      </c>
      <c r="L14" s="27" t="s">
        <v>125</v>
      </c>
      <c r="M14" s="27" t="s">
        <v>125</v>
      </c>
      <c r="N14" s="27"/>
      <c r="O14" s="27"/>
      <c r="P14" s="27" t="s">
        <v>125</v>
      </c>
      <c r="Q14" s="42"/>
      <c r="R14" s="42"/>
    </row>
    <row r="15" spans="1:18" ht="18.75" customHeight="1">
      <c r="A15" s="175" t="s">
        <v>380</v>
      </c>
      <c r="B15" s="175"/>
      <c r="C15" s="175"/>
      <c r="D15" s="175"/>
      <c r="E15" s="175"/>
      <c r="F15" s="175"/>
      <c r="G15" s="175"/>
      <c r="H15" s="175"/>
      <c r="I15" s="175"/>
      <c r="J15" s="175"/>
      <c r="K15" s="175"/>
      <c r="L15" s="175"/>
      <c r="M15" s="175"/>
      <c r="N15" s="175"/>
      <c r="O15" s="175"/>
      <c r="P15" s="175"/>
      <c r="Q15" s="175"/>
      <c r="R15" s="175"/>
    </row>
  </sheetData>
  <sheetProtection/>
  <mergeCells count="16">
    <mergeCell ref="A2:R2"/>
    <mergeCell ref="A5:D5"/>
    <mergeCell ref="E5:G5"/>
    <mergeCell ref="H5:J5"/>
    <mergeCell ref="K5:M5"/>
    <mergeCell ref="P5:R5"/>
    <mergeCell ref="A6:C6"/>
    <mergeCell ref="A9:C9"/>
    <mergeCell ref="A13:C13"/>
    <mergeCell ref="A14:C14"/>
    <mergeCell ref="A15:R15"/>
    <mergeCell ref="A7:A8"/>
    <mergeCell ref="B7:B8"/>
    <mergeCell ref="C7:C8"/>
    <mergeCell ref="N5:N6"/>
    <mergeCell ref="O5:O6"/>
  </mergeCells>
  <printOptions/>
  <pageMargins left="0.71" right="0.71" top="0.75" bottom="0.75" header="0.31" footer="0.31"/>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D33"/>
  <sheetViews>
    <sheetView zoomScalePageLayoutView="0" workbookViewId="0" topLeftCell="A7">
      <selection activeCell="D3" sqref="D3"/>
    </sheetView>
  </sheetViews>
  <sheetFormatPr defaultColWidth="9.00390625" defaultRowHeight="14.25" customHeight="1"/>
  <cols>
    <col min="1" max="1" width="33.875" style="8" customWidth="1"/>
    <col min="2" max="2" width="10.625" style="8" customWidth="1"/>
    <col min="3" max="3" width="22.375" style="8" customWidth="1"/>
    <col min="4" max="4" width="18.625" style="8" customWidth="1"/>
    <col min="5" max="16384" width="9.00390625" style="9" customWidth="1"/>
  </cols>
  <sheetData>
    <row r="1" ht="14.25" customHeight="1">
      <c r="A1"/>
    </row>
    <row r="2" spans="1:4" ht="26.25" customHeight="1">
      <c r="A2" s="169" t="s">
        <v>381</v>
      </c>
      <c r="B2" s="169"/>
      <c r="C2" s="169"/>
      <c r="D2" s="169"/>
    </row>
    <row r="3" spans="1:4" ht="18.75" customHeight="1">
      <c r="A3" s="10"/>
      <c r="B3" s="10"/>
      <c r="C3" s="10"/>
      <c r="D3" s="11" t="s">
        <v>382</v>
      </c>
    </row>
    <row r="4" spans="1:4" s="6" customFormat="1" ht="18.75" customHeight="1">
      <c r="A4" s="153" t="s">
        <v>611</v>
      </c>
      <c r="B4" s="10"/>
      <c r="C4" s="10"/>
      <c r="D4" s="11" t="s">
        <v>2</v>
      </c>
    </row>
    <row r="5" spans="1:4" s="6" customFormat="1" ht="18.75" customHeight="1">
      <c r="A5" s="12" t="s">
        <v>383</v>
      </c>
      <c r="B5" s="229" t="s">
        <v>6</v>
      </c>
      <c r="C5" s="12" t="s">
        <v>384</v>
      </c>
      <c r="D5" s="12" t="s">
        <v>385</v>
      </c>
    </row>
    <row r="6" spans="1:4" s="7" customFormat="1" ht="18.75" customHeight="1">
      <c r="A6" s="12" t="s">
        <v>386</v>
      </c>
      <c r="B6" s="229" t="s">
        <v>125</v>
      </c>
      <c r="C6" s="12" t="s">
        <v>9</v>
      </c>
      <c r="D6" s="12">
        <v>2</v>
      </c>
    </row>
    <row r="7" spans="1:4" s="7" customFormat="1" ht="18.75" customHeight="1">
      <c r="A7" s="13" t="s">
        <v>387</v>
      </c>
      <c r="B7" s="12">
        <v>1</v>
      </c>
      <c r="C7" s="12" t="s">
        <v>388</v>
      </c>
      <c r="D7" s="12" t="s">
        <v>388</v>
      </c>
    </row>
    <row r="8" spans="1:4" s="7" customFormat="1" ht="26.25" customHeight="1">
      <c r="A8" s="14" t="s">
        <v>389</v>
      </c>
      <c r="B8" s="12">
        <v>2</v>
      </c>
      <c r="C8" s="15">
        <v>15.3</v>
      </c>
      <c r="D8" s="12">
        <v>6.91</v>
      </c>
    </row>
    <row r="9" spans="1:4" s="7" customFormat="1" ht="26.25" customHeight="1">
      <c r="A9" s="14" t="s">
        <v>390</v>
      </c>
      <c r="B9" s="12">
        <v>3</v>
      </c>
      <c r="C9" s="15"/>
      <c r="D9" s="12"/>
    </row>
    <row r="10" spans="1:4" s="7" customFormat="1" ht="26.25" customHeight="1">
      <c r="A10" s="14" t="s">
        <v>391</v>
      </c>
      <c r="B10" s="12">
        <v>4</v>
      </c>
      <c r="C10" s="15">
        <v>8.8</v>
      </c>
      <c r="D10" s="12">
        <v>3.82</v>
      </c>
    </row>
    <row r="11" spans="1:4" s="7" customFormat="1" ht="26.25" customHeight="1">
      <c r="A11" s="14" t="s">
        <v>392</v>
      </c>
      <c r="B11" s="12">
        <v>5</v>
      </c>
      <c r="C11" s="15"/>
      <c r="D11" s="12"/>
    </row>
    <row r="12" spans="1:4" s="7" customFormat="1" ht="26.25" customHeight="1">
      <c r="A12" s="14" t="s">
        <v>393</v>
      </c>
      <c r="B12" s="12">
        <v>6</v>
      </c>
      <c r="C12" s="15"/>
      <c r="D12" s="12"/>
    </row>
    <row r="13" spans="1:4" s="7" customFormat="1" ht="26.25" customHeight="1">
      <c r="A13" s="14" t="s">
        <v>394</v>
      </c>
      <c r="B13" s="12">
        <v>7</v>
      </c>
      <c r="C13" s="15">
        <v>6.5</v>
      </c>
      <c r="D13" s="12">
        <v>3.09</v>
      </c>
    </row>
    <row r="14" spans="1:4" s="7" customFormat="1" ht="18.75" customHeight="1">
      <c r="A14" s="14" t="s">
        <v>395</v>
      </c>
      <c r="B14" s="12">
        <v>8</v>
      </c>
      <c r="C14" s="12" t="s">
        <v>388</v>
      </c>
      <c r="D14" s="12"/>
    </row>
    <row r="15" spans="1:4" s="7" customFormat="1" ht="18.75" customHeight="1">
      <c r="A15" s="14" t="s">
        <v>396</v>
      </c>
      <c r="B15" s="12">
        <v>9</v>
      </c>
      <c r="C15" s="12" t="s">
        <v>388</v>
      </c>
      <c r="D15" s="12"/>
    </row>
    <row r="16" spans="1:4" s="7" customFormat="1" ht="18.75" customHeight="1">
      <c r="A16" s="14" t="s">
        <v>397</v>
      </c>
      <c r="B16" s="12">
        <v>10</v>
      </c>
      <c r="C16" s="12" t="s">
        <v>388</v>
      </c>
      <c r="D16" s="12"/>
    </row>
    <row r="17" spans="1:4" s="7" customFormat="1" ht="18.75" customHeight="1">
      <c r="A17" s="14" t="s">
        <v>398</v>
      </c>
      <c r="B17" s="12">
        <v>11</v>
      </c>
      <c r="C17" s="12" t="s">
        <v>388</v>
      </c>
      <c r="D17" s="12" t="s">
        <v>388</v>
      </c>
    </row>
    <row r="18" spans="1:4" s="7" customFormat="1" ht="18.75" customHeight="1">
      <c r="A18" s="14" t="s">
        <v>399</v>
      </c>
      <c r="B18" s="12">
        <v>12</v>
      </c>
      <c r="C18" s="12" t="s">
        <v>388</v>
      </c>
      <c r="D18" s="12"/>
    </row>
    <row r="19" spans="1:4" s="7" customFormat="1" ht="18.75" customHeight="1">
      <c r="A19" s="14" t="s">
        <v>400</v>
      </c>
      <c r="B19" s="12">
        <v>13</v>
      </c>
      <c r="C19" s="12" t="s">
        <v>388</v>
      </c>
      <c r="D19" s="12"/>
    </row>
    <row r="20" spans="1:4" s="7" customFormat="1" ht="18.75" customHeight="1">
      <c r="A20" s="14" t="s">
        <v>401</v>
      </c>
      <c r="B20" s="12">
        <v>14</v>
      </c>
      <c r="C20" s="12" t="s">
        <v>388</v>
      </c>
      <c r="D20" s="12"/>
    </row>
    <row r="21" spans="1:4" s="7" customFormat="1" ht="18.75" customHeight="1">
      <c r="A21" s="14" t="s">
        <v>402</v>
      </c>
      <c r="B21" s="12">
        <v>15</v>
      </c>
      <c r="C21" s="12" t="s">
        <v>388</v>
      </c>
      <c r="D21" s="12">
        <v>1</v>
      </c>
    </row>
    <row r="22" spans="1:4" s="7" customFormat="1" ht="18.75" customHeight="1">
      <c r="A22" s="14" t="s">
        <v>403</v>
      </c>
      <c r="B22" s="12">
        <v>16</v>
      </c>
      <c r="C22" s="12" t="s">
        <v>388</v>
      </c>
      <c r="D22" s="12">
        <v>45</v>
      </c>
    </row>
    <row r="23" spans="1:4" s="7" customFormat="1" ht="18.75" customHeight="1">
      <c r="A23" s="14" t="s">
        <v>404</v>
      </c>
      <c r="B23" s="12">
        <v>17</v>
      </c>
      <c r="C23" s="12" t="s">
        <v>388</v>
      </c>
      <c r="D23" s="12"/>
    </row>
    <row r="24" spans="1:4" s="7" customFormat="1" ht="18.75" customHeight="1">
      <c r="A24" s="14" t="s">
        <v>405</v>
      </c>
      <c r="B24" s="12">
        <v>18</v>
      </c>
      <c r="C24" s="12" t="s">
        <v>388</v>
      </c>
      <c r="D24" s="12">
        <v>487</v>
      </c>
    </row>
    <row r="25" spans="1:4" s="7" customFormat="1" ht="18.75" customHeight="1">
      <c r="A25" s="14" t="s">
        <v>406</v>
      </c>
      <c r="B25" s="12">
        <v>19</v>
      </c>
      <c r="C25" s="12" t="s">
        <v>388</v>
      </c>
      <c r="D25" s="12"/>
    </row>
    <row r="26" spans="1:4" s="7" customFormat="1" ht="18.75" customHeight="1">
      <c r="A26" s="14" t="s">
        <v>407</v>
      </c>
      <c r="B26" s="12">
        <v>20</v>
      </c>
      <c r="C26" s="12" t="s">
        <v>388</v>
      </c>
      <c r="D26" s="12"/>
    </row>
    <row r="27" spans="1:4" s="7" customFormat="1" ht="18.75" customHeight="1">
      <c r="A27" s="14" t="s">
        <v>408</v>
      </c>
      <c r="B27" s="12">
        <v>21</v>
      </c>
      <c r="C27" s="12" t="s">
        <v>388</v>
      </c>
      <c r="D27" s="12"/>
    </row>
    <row r="28" spans="1:4" ht="18.75" customHeight="1">
      <c r="A28" s="13" t="s">
        <v>409</v>
      </c>
      <c r="B28" s="12">
        <v>22</v>
      </c>
      <c r="C28" s="12" t="s">
        <v>388</v>
      </c>
      <c r="D28" s="123">
        <v>83.38</v>
      </c>
    </row>
    <row r="29" spans="1:4" ht="18.75" customHeight="1">
      <c r="A29" s="14" t="s">
        <v>410</v>
      </c>
      <c r="B29" s="12">
        <v>23</v>
      </c>
      <c r="C29" s="12" t="s">
        <v>388</v>
      </c>
      <c r="D29" s="123">
        <v>83.38</v>
      </c>
    </row>
    <row r="30" spans="1:4" ht="18.75" customHeight="1">
      <c r="A30" s="14" t="s">
        <v>411</v>
      </c>
      <c r="B30" s="12">
        <v>24</v>
      </c>
      <c r="C30" s="12" t="s">
        <v>388</v>
      </c>
      <c r="D30" s="16"/>
    </row>
    <row r="31" spans="1:4" ht="41.25" customHeight="1">
      <c r="A31" s="227" t="s">
        <v>412</v>
      </c>
      <c r="B31" s="227" t="s">
        <v>125</v>
      </c>
      <c r="C31" s="227" t="s">
        <v>125</v>
      </c>
      <c r="D31" s="227"/>
    </row>
    <row r="32" spans="1:4" ht="27.75" customHeight="1">
      <c r="A32" s="228" t="s">
        <v>413</v>
      </c>
      <c r="B32" s="228" t="s">
        <v>125</v>
      </c>
      <c r="C32" s="228" t="s">
        <v>125</v>
      </c>
      <c r="D32" s="228"/>
    </row>
    <row r="33" spans="1:4" ht="14.25" customHeight="1">
      <c r="A33" s="17"/>
      <c r="B33" s="17"/>
      <c r="C33" s="17"/>
      <c r="D33" s="17"/>
    </row>
  </sheetData>
  <sheetProtection/>
  <mergeCells count="4">
    <mergeCell ref="A2:D2"/>
    <mergeCell ref="A31:D31"/>
    <mergeCell ref="A32:D32"/>
    <mergeCell ref="B5:B6"/>
  </mergeCells>
  <printOptions/>
  <pageMargins left="0.75" right="0.39" top="0.98" bottom="0.75" header="0.51" footer="0.51"/>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2019-09-23T07:19:06Z</cp:lastPrinted>
  <dcterms:created xsi:type="dcterms:W3CDTF">2006-02-13T05:15:25Z</dcterms:created>
  <dcterms:modified xsi:type="dcterms:W3CDTF">2019-09-23T07:19:53Z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